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土木、茅班、铁道" sheetId="5" r:id="rId1"/>
    <sheet name="道桥、地下、造价" sheetId="7" r:id="rId2"/>
  </sheets>
  <calcPr calcId="144525"/>
</workbook>
</file>

<file path=xl/sharedStrings.xml><?xml version="1.0" encoding="utf-8"?>
<sst xmlns="http://schemas.openxmlformats.org/spreadsheetml/2006/main" count="64" uniqueCount="48">
  <si>
    <t>2020-2021学年土木风云榜</t>
  </si>
  <si>
    <t>排名</t>
  </si>
  <si>
    <t>班级</t>
  </si>
  <si>
    <t>奖学金率</t>
  </si>
  <si>
    <t>得分</t>
  </si>
  <si>
    <t>重修率</t>
  </si>
  <si>
    <t>文明寝室率</t>
  </si>
  <si>
    <t>党员人数</t>
  </si>
  <si>
    <t>处分率</t>
  </si>
  <si>
    <t>青年大学习率</t>
  </si>
  <si>
    <t>总分</t>
  </si>
  <si>
    <t>土木2019-18班</t>
  </si>
  <si>
    <t>土木2019-15班</t>
  </si>
  <si>
    <t>土木2019-04班</t>
  </si>
  <si>
    <t>土木2019-16班</t>
  </si>
  <si>
    <t>土木2019-07班</t>
  </si>
  <si>
    <t>土木2019-19班</t>
  </si>
  <si>
    <t>土木2019-01班</t>
  </si>
  <si>
    <t>土木2019-02班</t>
  </si>
  <si>
    <t>土木2019-08班</t>
  </si>
  <si>
    <t>土木2019-11班</t>
  </si>
  <si>
    <t>土木2019-09班</t>
  </si>
  <si>
    <t>土木2019-23班</t>
  </si>
  <si>
    <t>土木2019-22班</t>
  </si>
  <si>
    <t>土木2019-03班</t>
  </si>
  <si>
    <t>土木2019-20班</t>
  </si>
  <si>
    <t>土木(茅班)2019-01</t>
  </si>
  <si>
    <t>土木2019-21班</t>
  </si>
  <si>
    <t>土木2019-05班</t>
  </si>
  <si>
    <t>土木2019-12班</t>
  </si>
  <si>
    <t>土木2019-06班</t>
  </si>
  <si>
    <t>铁道2019-02班</t>
  </si>
  <si>
    <t>土木2019-17班</t>
  </si>
  <si>
    <t>土木2019-13班</t>
  </si>
  <si>
    <t>土木2019-10班</t>
  </si>
  <si>
    <t>铁道2019-01班</t>
  </si>
  <si>
    <t>土木2019-14班</t>
  </si>
  <si>
    <t>处分人数</t>
  </si>
  <si>
    <t>造价2019-01班</t>
  </si>
  <si>
    <t>造价2019-02班</t>
  </si>
  <si>
    <t>地下2019-02班</t>
  </si>
  <si>
    <t>道桥2019-02班</t>
  </si>
  <si>
    <t>地下2019-04班</t>
  </si>
  <si>
    <t>地下2019-03班</t>
  </si>
  <si>
    <t>道桥2019-03班</t>
  </si>
  <si>
    <t>道桥2019-01班</t>
  </si>
  <si>
    <t>地下2019-01班</t>
  </si>
  <si>
    <t>地下2019-05班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</si>
</sst>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7" fillId="4" borderId="1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D31" sqref="D31"/>
    </sheetView>
  </sheetViews>
  <sheetFormatPr defaultColWidth="9" defaultRowHeight="13.8"/>
  <cols>
    <col min="1" max="1" width="5.55555555555556" customWidth="1"/>
    <col min="2" max="2" width="18.7777777777778" customWidth="1"/>
    <col min="3" max="3" width="9.55555555555556" customWidth="1"/>
    <col min="4" max="4" width="7.55555555555556" customWidth="1"/>
    <col min="5" max="5" width="9.44444444444444" customWidth="1"/>
    <col min="6" max="6" width="5.55555555555556" customWidth="1"/>
    <col min="7" max="7" width="11.6666666666667" customWidth="1"/>
    <col min="8" max="8" width="5.55555555555556" customWidth="1"/>
    <col min="9" max="9" width="9.55555555555556" customWidth="1"/>
    <col min="10" max="10" width="5.55555555555556" customWidth="1"/>
    <col min="11" max="11" width="7.55555555555556" customWidth="1"/>
    <col min="12" max="12" width="5.55555555555556" customWidth="1"/>
    <col min="13" max="13" width="13.8888888888889" customWidth="1"/>
    <col min="14" max="14" width="7.77777777777778" customWidth="1"/>
    <col min="15" max="15" width="5.55555555555556" customWidth="1"/>
  </cols>
  <sheetData>
    <row r="1" ht="25.2" spans="1: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4</v>
      </c>
      <c r="G2" s="1" t="s">
        <v>6</v>
      </c>
      <c r="H2" s="1" t="s">
        <v>4</v>
      </c>
      <c r="I2" s="3" t="s">
        <v>7</v>
      </c>
      <c r="J2" s="1" t="s">
        <v>4</v>
      </c>
      <c r="K2" s="1" t="s">
        <v>8</v>
      </c>
      <c r="L2" s="1" t="s">
        <v>4</v>
      </c>
      <c r="M2" s="1" t="s">
        <v>9</v>
      </c>
      <c r="N2" s="1" t="s">
        <v>4</v>
      </c>
      <c r="O2" s="1" t="s">
        <v>10</v>
      </c>
    </row>
    <row r="3" spans="1:15">
      <c r="A3" s="1">
        <v>1</v>
      </c>
      <c r="B3" s="1" t="s">
        <v>11</v>
      </c>
      <c r="C3" s="1"/>
      <c r="D3" s="1"/>
      <c r="E3" s="4">
        <v>0.00708103855232101</v>
      </c>
      <c r="F3" s="1">
        <v>20</v>
      </c>
      <c r="G3" s="4">
        <v>0.777777777777778</v>
      </c>
      <c r="H3" s="1">
        <f t="shared" ref="H3:H28" si="0">G3*12</f>
        <v>9.33333333333334</v>
      </c>
      <c r="I3" s="7">
        <v>4</v>
      </c>
      <c r="J3" s="5">
        <v>8</v>
      </c>
      <c r="K3" s="1">
        <v>0</v>
      </c>
      <c r="L3" s="1">
        <v>10</v>
      </c>
      <c r="M3" s="4">
        <v>0.963333333333333</v>
      </c>
      <c r="N3" s="1">
        <f t="shared" ref="N3:N28" si="1">M3*10</f>
        <v>9.63333333333333</v>
      </c>
      <c r="O3" s="1">
        <f t="shared" ref="O3:O28" si="2">N3+L3+J3+H3+F3</f>
        <v>56.9666666666667</v>
      </c>
    </row>
    <row r="4" spans="1:15">
      <c r="A4" s="1">
        <v>2</v>
      </c>
      <c r="B4" s="1" t="s">
        <v>12</v>
      </c>
      <c r="C4" s="1"/>
      <c r="D4" s="1"/>
      <c r="E4" s="4">
        <v>0.00237529691211401</v>
      </c>
      <c r="F4" s="1">
        <v>20</v>
      </c>
      <c r="G4" s="4">
        <v>0.884615384615385</v>
      </c>
      <c r="H4" s="1">
        <f t="shared" si="0"/>
        <v>10.6153846153846</v>
      </c>
      <c r="I4" s="7">
        <v>3</v>
      </c>
      <c r="J4" s="5">
        <v>6</v>
      </c>
      <c r="K4" s="1">
        <v>0</v>
      </c>
      <c r="L4" s="1">
        <v>10</v>
      </c>
      <c r="M4" s="4">
        <v>0.947115384615385</v>
      </c>
      <c r="N4" s="1">
        <f t="shared" si="1"/>
        <v>9.47115384615385</v>
      </c>
      <c r="O4" s="1">
        <f t="shared" si="2"/>
        <v>56.0865384615385</v>
      </c>
    </row>
    <row r="5" spans="1:15">
      <c r="A5" s="1">
        <v>3</v>
      </c>
      <c r="B5" s="1" t="s">
        <v>13</v>
      </c>
      <c r="C5" s="1"/>
      <c r="D5" s="1"/>
      <c r="E5" s="4">
        <v>0.0133928571428571</v>
      </c>
      <c r="F5" s="1">
        <v>16</v>
      </c>
      <c r="G5" s="4">
        <v>1</v>
      </c>
      <c r="H5" s="1">
        <f t="shared" si="0"/>
        <v>12</v>
      </c>
      <c r="I5" s="7">
        <v>4</v>
      </c>
      <c r="J5" s="5">
        <v>8</v>
      </c>
      <c r="K5" s="1">
        <v>0</v>
      </c>
      <c r="L5" s="1">
        <v>10</v>
      </c>
      <c r="M5" s="4">
        <v>0.986526590693258</v>
      </c>
      <c r="N5" s="1">
        <f t="shared" si="1"/>
        <v>9.86526590693258</v>
      </c>
      <c r="O5" s="1">
        <f t="shared" si="2"/>
        <v>55.8652659069326</v>
      </c>
    </row>
    <row r="6" spans="1:15">
      <c r="A6" s="1">
        <v>4</v>
      </c>
      <c r="B6" s="1" t="s">
        <v>14</v>
      </c>
      <c r="C6" s="1"/>
      <c r="D6" s="1"/>
      <c r="E6" s="4">
        <v>0.0131375579598145</v>
      </c>
      <c r="F6" s="1">
        <v>18</v>
      </c>
      <c r="G6" s="4">
        <v>0.925925925925926</v>
      </c>
      <c r="H6" s="1">
        <f t="shared" si="0"/>
        <v>11.1111111111111</v>
      </c>
      <c r="I6" s="7">
        <v>3</v>
      </c>
      <c r="J6" s="5">
        <v>6</v>
      </c>
      <c r="K6" s="1">
        <v>0</v>
      </c>
      <c r="L6" s="1">
        <v>10</v>
      </c>
      <c r="M6" s="4">
        <v>0.885416666666666</v>
      </c>
      <c r="N6" s="1">
        <f t="shared" si="1"/>
        <v>8.85416666666666</v>
      </c>
      <c r="O6" s="1">
        <f t="shared" si="2"/>
        <v>53.9652777777778</v>
      </c>
    </row>
    <row r="7" spans="1:15">
      <c r="A7" s="1">
        <v>5</v>
      </c>
      <c r="B7" s="1" t="s">
        <v>15</v>
      </c>
      <c r="C7" s="1"/>
      <c r="D7" s="1"/>
      <c r="E7" s="4">
        <v>0.00343938091143594</v>
      </c>
      <c r="F7" s="1">
        <v>20</v>
      </c>
      <c r="G7" s="4">
        <v>0.666666666666667</v>
      </c>
      <c r="H7" s="1">
        <f t="shared" si="0"/>
        <v>8</v>
      </c>
      <c r="I7" s="7">
        <v>4</v>
      </c>
      <c r="J7" s="5">
        <v>8</v>
      </c>
      <c r="K7" s="1">
        <v>0</v>
      </c>
      <c r="L7" s="1">
        <v>10</v>
      </c>
      <c r="M7" s="4">
        <v>0.768333333333333</v>
      </c>
      <c r="N7" s="1">
        <f t="shared" si="1"/>
        <v>7.68333333333333</v>
      </c>
      <c r="O7" s="1">
        <f t="shared" si="2"/>
        <v>53.6833333333333</v>
      </c>
    </row>
    <row r="8" spans="1:15">
      <c r="A8" s="1">
        <v>6</v>
      </c>
      <c r="B8" s="1" t="s">
        <v>16</v>
      </c>
      <c r="C8" s="1"/>
      <c r="D8" s="1"/>
      <c r="E8" s="4">
        <v>0.0206033848417954</v>
      </c>
      <c r="F8" s="1">
        <v>14</v>
      </c>
      <c r="G8" s="4">
        <v>1</v>
      </c>
      <c r="H8" s="1">
        <f t="shared" si="0"/>
        <v>12</v>
      </c>
      <c r="I8" s="7">
        <v>3</v>
      </c>
      <c r="J8" s="5">
        <v>6</v>
      </c>
      <c r="K8" s="1">
        <v>0</v>
      </c>
      <c r="L8" s="1">
        <v>10</v>
      </c>
      <c r="M8" s="4">
        <v>1.06519230769231</v>
      </c>
      <c r="N8" s="1">
        <f t="shared" si="1"/>
        <v>10.6519230769231</v>
      </c>
      <c r="O8" s="1">
        <f t="shared" si="2"/>
        <v>52.6519230769231</v>
      </c>
    </row>
    <row r="9" spans="1:15">
      <c r="A9" s="1">
        <v>7</v>
      </c>
      <c r="B9" s="1" t="s">
        <v>17</v>
      </c>
      <c r="C9" s="1"/>
      <c r="D9" s="1"/>
      <c r="E9" s="6">
        <v>0.0127531882970743</v>
      </c>
      <c r="F9" s="1">
        <v>18</v>
      </c>
      <c r="G9" s="6">
        <v>0.961538461538462</v>
      </c>
      <c r="H9" s="1">
        <f t="shared" si="0"/>
        <v>11.5384615384615</v>
      </c>
      <c r="I9" s="7">
        <v>2</v>
      </c>
      <c r="J9" s="5">
        <v>4</v>
      </c>
      <c r="K9" s="1">
        <v>0</v>
      </c>
      <c r="L9" s="1">
        <v>10</v>
      </c>
      <c r="M9" s="4">
        <v>0.85875</v>
      </c>
      <c r="N9" s="1">
        <f t="shared" si="1"/>
        <v>8.5875</v>
      </c>
      <c r="O9" s="1">
        <f t="shared" si="2"/>
        <v>52.1259615384615</v>
      </c>
    </row>
    <row r="10" spans="1:15">
      <c r="A10" s="1">
        <v>8</v>
      </c>
      <c r="B10" s="1" t="s">
        <v>18</v>
      </c>
      <c r="C10" s="1"/>
      <c r="D10" s="1"/>
      <c r="E10" s="4">
        <v>0.0153727901614143</v>
      </c>
      <c r="F10" s="1">
        <v>16</v>
      </c>
      <c r="G10" s="4">
        <v>0.538461538461538</v>
      </c>
      <c r="H10" s="1">
        <f t="shared" si="0"/>
        <v>6.46153846153846</v>
      </c>
      <c r="I10" s="7">
        <v>5</v>
      </c>
      <c r="J10" s="5">
        <v>10</v>
      </c>
      <c r="K10" s="1">
        <v>0</v>
      </c>
      <c r="L10" s="1">
        <v>10</v>
      </c>
      <c r="M10" s="4">
        <v>0.928333333333333</v>
      </c>
      <c r="N10" s="1">
        <f t="shared" si="1"/>
        <v>9.28333333333333</v>
      </c>
      <c r="O10" s="1">
        <f t="shared" si="2"/>
        <v>51.7448717948718</v>
      </c>
    </row>
    <row r="11" spans="1:15">
      <c r="A11" s="1">
        <v>9</v>
      </c>
      <c r="B11" s="1" t="s">
        <v>19</v>
      </c>
      <c r="C11" s="1"/>
      <c r="D11" s="1"/>
      <c r="E11" s="4">
        <v>0.0141474311243485</v>
      </c>
      <c r="F11" s="1">
        <v>16</v>
      </c>
      <c r="G11" s="4">
        <v>0.75</v>
      </c>
      <c r="H11" s="1">
        <f t="shared" si="0"/>
        <v>9</v>
      </c>
      <c r="I11" s="7">
        <v>3</v>
      </c>
      <c r="J11" s="5">
        <v>6</v>
      </c>
      <c r="K11" s="1">
        <v>0</v>
      </c>
      <c r="L11" s="1">
        <v>10</v>
      </c>
      <c r="M11" s="4">
        <v>0.953680555555556</v>
      </c>
      <c r="N11" s="1">
        <f t="shared" si="1"/>
        <v>9.53680555555556</v>
      </c>
      <c r="O11" s="1">
        <f t="shared" si="2"/>
        <v>50.5368055555556</v>
      </c>
    </row>
    <row r="12" spans="1:15">
      <c r="A12" s="1">
        <v>10</v>
      </c>
      <c r="B12" s="1" t="s">
        <v>20</v>
      </c>
      <c r="C12" s="1"/>
      <c r="D12" s="1"/>
      <c r="E12" s="4">
        <v>0.0268456375838926</v>
      </c>
      <c r="F12" s="1">
        <v>10</v>
      </c>
      <c r="G12" s="4">
        <v>1</v>
      </c>
      <c r="H12" s="1">
        <f t="shared" si="0"/>
        <v>12</v>
      </c>
      <c r="I12" s="7">
        <v>4</v>
      </c>
      <c r="J12" s="5">
        <v>8</v>
      </c>
      <c r="K12" s="1">
        <v>0</v>
      </c>
      <c r="L12" s="1">
        <v>10</v>
      </c>
      <c r="M12" s="4">
        <v>0.924382716049383</v>
      </c>
      <c r="N12" s="1">
        <f t="shared" si="1"/>
        <v>9.24382716049383</v>
      </c>
      <c r="O12" s="1">
        <f t="shared" si="2"/>
        <v>49.2438271604938</v>
      </c>
    </row>
    <row r="13" spans="1:15">
      <c r="A13" s="1">
        <v>11</v>
      </c>
      <c r="B13" s="1" t="s">
        <v>21</v>
      </c>
      <c r="C13" s="1"/>
      <c r="D13" s="1"/>
      <c r="E13" s="4">
        <v>0.0227445034116755</v>
      </c>
      <c r="F13" s="1">
        <v>12</v>
      </c>
      <c r="G13" s="4">
        <v>0.740740740740741</v>
      </c>
      <c r="H13" s="1">
        <f t="shared" si="0"/>
        <v>8.88888888888889</v>
      </c>
      <c r="I13" s="7">
        <v>4</v>
      </c>
      <c r="J13" s="5">
        <v>8</v>
      </c>
      <c r="K13" s="1">
        <v>0</v>
      </c>
      <c r="L13" s="1">
        <v>10</v>
      </c>
      <c r="M13" s="4">
        <v>0.862847222222222</v>
      </c>
      <c r="N13" s="1">
        <f t="shared" si="1"/>
        <v>8.62847222222222</v>
      </c>
      <c r="O13" s="1">
        <f t="shared" si="2"/>
        <v>47.5173611111111</v>
      </c>
    </row>
    <row r="14" spans="1:15">
      <c r="A14" s="1">
        <v>12</v>
      </c>
      <c r="B14" s="1" t="s">
        <v>22</v>
      </c>
      <c r="C14" s="1"/>
      <c r="D14" s="1"/>
      <c r="E14" s="4">
        <v>0.0292397660818713</v>
      </c>
      <c r="F14" s="1">
        <v>10</v>
      </c>
      <c r="G14" s="4">
        <v>0.791666666666667</v>
      </c>
      <c r="H14" s="1">
        <f t="shared" si="0"/>
        <v>9.5</v>
      </c>
      <c r="I14" s="7">
        <v>4</v>
      </c>
      <c r="J14" s="5">
        <v>8</v>
      </c>
      <c r="K14" s="1">
        <v>0</v>
      </c>
      <c r="L14" s="1">
        <v>10</v>
      </c>
      <c r="M14" s="4">
        <v>0.895421607378129</v>
      </c>
      <c r="N14" s="1">
        <f t="shared" si="1"/>
        <v>8.95421607378129</v>
      </c>
      <c r="O14" s="1">
        <f t="shared" si="2"/>
        <v>46.4542160737813</v>
      </c>
    </row>
    <row r="15" spans="1:15">
      <c r="A15" s="1">
        <v>13</v>
      </c>
      <c r="B15" s="1" t="s">
        <v>23</v>
      </c>
      <c r="C15" s="1"/>
      <c r="D15" s="1"/>
      <c r="E15" s="4">
        <v>0.0344563552833078</v>
      </c>
      <c r="F15" s="1">
        <v>10</v>
      </c>
      <c r="G15" s="4">
        <v>1</v>
      </c>
      <c r="H15" s="1">
        <f t="shared" si="0"/>
        <v>12</v>
      </c>
      <c r="I15" s="7">
        <v>2</v>
      </c>
      <c r="J15" s="5">
        <v>4</v>
      </c>
      <c r="K15" s="1">
        <v>0</v>
      </c>
      <c r="L15" s="1">
        <v>10</v>
      </c>
      <c r="M15" s="4">
        <v>0.959935897435898</v>
      </c>
      <c r="N15" s="1">
        <f t="shared" si="1"/>
        <v>9.59935897435898</v>
      </c>
      <c r="O15" s="1">
        <f t="shared" si="2"/>
        <v>45.599358974359</v>
      </c>
    </row>
    <row r="16" spans="1:15">
      <c r="A16" s="1">
        <v>14</v>
      </c>
      <c r="B16" s="1" t="s">
        <v>24</v>
      </c>
      <c r="C16" s="1"/>
      <c r="D16" s="1"/>
      <c r="E16" s="4">
        <v>0.024799416484318</v>
      </c>
      <c r="F16" s="1">
        <v>12</v>
      </c>
      <c r="G16" s="4">
        <v>0.633333333333333</v>
      </c>
      <c r="H16" s="1">
        <f t="shared" si="0"/>
        <v>7.6</v>
      </c>
      <c r="I16" s="7">
        <v>3</v>
      </c>
      <c r="J16" s="5">
        <v>6</v>
      </c>
      <c r="K16" s="1">
        <v>0</v>
      </c>
      <c r="L16" s="1">
        <v>10</v>
      </c>
      <c r="M16" s="4">
        <v>0.988010446343781</v>
      </c>
      <c r="N16" s="1">
        <f t="shared" si="1"/>
        <v>9.88010446343781</v>
      </c>
      <c r="O16" s="1">
        <f t="shared" si="2"/>
        <v>45.4801044634378</v>
      </c>
    </row>
    <row r="17" spans="1:15">
      <c r="A17" s="1">
        <v>15</v>
      </c>
      <c r="B17" s="1" t="s">
        <v>25</v>
      </c>
      <c r="C17" s="1"/>
      <c r="D17" s="1"/>
      <c r="E17" s="4">
        <v>0.0380479735318445</v>
      </c>
      <c r="F17" s="1">
        <v>10</v>
      </c>
      <c r="G17" s="4">
        <v>1</v>
      </c>
      <c r="H17" s="1">
        <f t="shared" si="0"/>
        <v>12</v>
      </c>
      <c r="I17" s="7">
        <v>2</v>
      </c>
      <c r="J17" s="5">
        <v>4</v>
      </c>
      <c r="K17" s="1">
        <v>0</v>
      </c>
      <c r="L17" s="1">
        <v>10</v>
      </c>
      <c r="M17" s="4">
        <v>0.916805555555556</v>
      </c>
      <c r="N17" s="1">
        <f t="shared" si="1"/>
        <v>9.16805555555556</v>
      </c>
      <c r="O17" s="1">
        <f t="shared" si="2"/>
        <v>45.1680555555556</v>
      </c>
    </row>
    <row r="18" spans="1:15">
      <c r="A18" s="1">
        <v>16</v>
      </c>
      <c r="B18" s="3" t="s">
        <v>26</v>
      </c>
      <c r="C18" s="1"/>
      <c r="D18" s="1"/>
      <c r="E18" s="4">
        <v>0.00910470409711684</v>
      </c>
      <c r="F18" s="1">
        <v>18</v>
      </c>
      <c r="G18" s="4">
        <v>0.384615384615385</v>
      </c>
      <c r="H18" s="1">
        <f t="shared" si="0"/>
        <v>4.61538461538462</v>
      </c>
      <c r="I18" s="7">
        <v>2</v>
      </c>
      <c r="J18" s="1">
        <v>4</v>
      </c>
      <c r="K18" s="1">
        <v>0</v>
      </c>
      <c r="L18" s="1">
        <v>10</v>
      </c>
      <c r="M18" s="4">
        <v>0.845724039689557</v>
      </c>
      <c r="N18" s="1">
        <f t="shared" si="1"/>
        <v>8.45724039689557</v>
      </c>
      <c r="O18" s="1">
        <f t="shared" si="2"/>
        <v>45.0726250122802</v>
      </c>
    </row>
    <row r="19" spans="1:15">
      <c r="A19" s="1">
        <v>17</v>
      </c>
      <c r="B19" s="1" t="s">
        <v>27</v>
      </c>
      <c r="C19" s="1"/>
      <c r="D19" s="1"/>
      <c r="E19" s="4">
        <v>0.0428360413589365</v>
      </c>
      <c r="F19" s="1">
        <v>10</v>
      </c>
      <c r="G19" s="4">
        <v>0.857142857142857</v>
      </c>
      <c r="H19" s="1">
        <f t="shared" si="0"/>
        <v>10.2857142857143</v>
      </c>
      <c r="I19" s="7">
        <v>4</v>
      </c>
      <c r="J19" s="5">
        <v>8</v>
      </c>
      <c r="K19" s="1">
        <v>0</v>
      </c>
      <c r="L19" s="1">
        <v>10</v>
      </c>
      <c r="M19" s="4">
        <v>0.659226190476191</v>
      </c>
      <c r="N19" s="1">
        <f t="shared" si="1"/>
        <v>6.59226190476191</v>
      </c>
      <c r="O19" s="1">
        <f t="shared" si="2"/>
        <v>44.8779761904762</v>
      </c>
    </row>
    <row r="20" spans="1:15">
      <c r="A20" s="1">
        <v>18</v>
      </c>
      <c r="B20" s="1" t="s">
        <v>28</v>
      </c>
      <c r="C20" s="1"/>
      <c r="D20" s="1"/>
      <c r="E20" s="4">
        <v>0.0346981263011797</v>
      </c>
      <c r="F20" s="1">
        <v>10</v>
      </c>
      <c r="G20" s="4">
        <v>0.655172413793103</v>
      </c>
      <c r="H20" s="1">
        <f t="shared" si="0"/>
        <v>7.86206896551724</v>
      </c>
      <c r="I20" s="7">
        <v>5</v>
      </c>
      <c r="J20" s="5">
        <v>10</v>
      </c>
      <c r="K20" s="1">
        <v>0</v>
      </c>
      <c r="L20" s="1">
        <v>10</v>
      </c>
      <c r="M20" s="4">
        <v>0.658713200379867</v>
      </c>
      <c r="N20" s="1">
        <f t="shared" si="1"/>
        <v>6.58713200379867</v>
      </c>
      <c r="O20" s="1">
        <f t="shared" si="2"/>
        <v>44.4492009693159</v>
      </c>
    </row>
    <row r="21" spans="1:15">
      <c r="A21" s="1">
        <v>19</v>
      </c>
      <c r="B21" s="1" t="s">
        <v>29</v>
      </c>
      <c r="C21" s="1"/>
      <c r="D21" s="1"/>
      <c r="E21" s="4">
        <v>0.0165912518853695</v>
      </c>
      <c r="F21" s="1">
        <v>14</v>
      </c>
      <c r="G21" s="4">
        <v>0.75</v>
      </c>
      <c r="H21" s="1">
        <f t="shared" si="0"/>
        <v>9</v>
      </c>
      <c r="I21" s="7">
        <v>2</v>
      </c>
      <c r="J21" s="5">
        <v>4</v>
      </c>
      <c r="K21" s="1">
        <v>0</v>
      </c>
      <c r="L21" s="1">
        <v>10</v>
      </c>
      <c r="M21" s="4">
        <v>0.684354226020893</v>
      </c>
      <c r="N21" s="1">
        <f t="shared" si="1"/>
        <v>6.84354226020893</v>
      </c>
      <c r="O21" s="1">
        <f t="shared" si="2"/>
        <v>43.8435422602089</v>
      </c>
    </row>
    <row r="22" spans="1:15">
      <c r="A22" s="1">
        <v>20</v>
      </c>
      <c r="B22" s="1" t="s">
        <v>30</v>
      </c>
      <c r="C22" s="1"/>
      <c r="D22" s="1"/>
      <c r="E22" s="4">
        <v>0.0197132616487455</v>
      </c>
      <c r="F22" s="1">
        <v>14</v>
      </c>
      <c r="G22" s="4">
        <v>0.521739130434783</v>
      </c>
      <c r="H22" s="1">
        <f t="shared" si="0"/>
        <v>6.2608695652174</v>
      </c>
      <c r="I22" s="7">
        <v>3</v>
      </c>
      <c r="J22" s="5">
        <v>6</v>
      </c>
      <c r="K22" s="1">
        <v>0</v>
      </c>
      <c r="L22" s="1">
        <v>10</v>
      </c>
      <c r="M22" s="4">
        <v>0.74705615942029</v>
      </c>
      <c r="N22" s="1">
        <f t="shared" si="1"/>
        <v>7.4705615942029</v>
      </c>
      <c r="O22" s="1">
        <f t="shared" si="2"/>
        <v>43.7314311594203</v>
      </c>
    </row>
    <row r="23" spans="1:15">
      <c r="A23" s="1">
        <v>21</v>
      </c>
      <c r="B23" s="3" t="s">
        <v>31</v>
      </c>
      <c r="C23" s="1"/>
      <c r="D23" s="1"/>
      <c r="E23" s="4">
        <v>0.0356695869837297</v>
      </c>
      <c r="F23" s="1">
        <v>10</v>
      </c>
      <c r="G23" s="4">
        <v>0.870967741935484</v>
      </c>
      <c r="H23" s="1">
        <f t="shared" si="0"/>
        <v>10.4516129032258</v>
      </c>
      <c r="I23" s="7">
        <v>2</v>
      </c>
      <c r="J23" s="1">
        <v>4</v>
      </c>
      <c r="K23" s="1">
        <v>0</v>
      </c>
      <c r="L23" s="1">
        <v>10</v>
      </c>
      <c r="M23" s="4">
        <v>0.756944444444445</v>
      </c>
      <c r="N23" s="1">
        <f t="shared" si="1"/>
        <v>7.56944444444445</v>
      </c>
      <c r="O23" s="1">
        <f t="shared" si="2"/>
        <v>42.0210573476703</v>
      </c>
    </row>
    <row r="24" spans="1:15">
      <c r="A24" s="1">
        <v>22</v>
      </c>
      <c r="B24" s="1" t="s">
        <v>32</v>
      </c>
      <c r="C24" s="1"/>
      <c r="D24" s="1"/>
      <c r="E24" s="4">
        <v>0.0256622516556291</v>
      </c>
      <c r="F24" s="1">
        <v>10</v>
      </c>
      <c r="G24" s="4">
        <v>0.875</v>
      </c>
      <c r="H24" s="1">
        <f t="shared" si="0"/>
        <v>10.5</v>
      </c>
      <c r="I24" s="7">
        <v>2</v>
      </c>
      <c r="J24" s="5">
        <v>4</v>
      </c>
      <c r="K24" s="1">
        <v>0</v>
      </c>
      <c r="L24" s="1">
        <v>10</v>
      </c>
      <c r="M24" s="4">
        <v>0.659722222222222</v>
      </c>
      <c r="N24" s="1">
        <f t="shared" si="1"/>
        <v>6.59722222222222</v>
      </c>
      <c r="O24" s="1">
        <f t="shared" si="2"/>
        <v>41.0972222222222</v>
      </c>
    </row>
    <row r="25" spans="1:15">
      <c r="A25" s="1">
        <v>23</v>
      </c>
      <c r="B25" s="1" t="s">
        <v>33</v>
      </c>
      <c r="C25" s="1"/>
      <c r="D25" s="1"/>
      <c r="E25" s="4">
        <v>0.0389705882352941</v>
      </c>
      <c r="F25" s="1">
        <v>10</v>
      </c>
      <c r="G25" s="4">
        <v>0.357142857142857</v>
      </c>
      <c r="H25" s="1">
        <f t="shared" si="0"/>
        <v>4.28571428571428</v>
      </c>
      <c r="I25" s="7">
        <v>4</v>
      </c>
      <c r="J25" s="5">
        <v>8</v>
      </c>
      <c r="K25" s="1">
        <v>0</v>
      </c>
      <c r="L25" s="1">
        <v>10</v>
      </c>
      <c r="M25" s="4">
        <v>0.859567901234568</v>
      </c>
      <c r="N25" s="1">
        <f t="shared" si="1"/>
        <v>8.59567901234568</v>
      </c>
      <c r="O25" s="1">
        <f t="shared" si="2"/>
        <v>40.88139329806</v>
      </c>
    </row>
    <row r="26" spans="1:15">
      <c r="A26" s="1">
        <v>24</v>
      </c>
      <c r="B26" s="1" t="s">
        <v>34</v>
      </c>
      <c r="C26" s="1"/>
      <c r="D26" s="1"/>
      <c r="E26" s="4">
        <v>0.02711157455683</v>
      </c>
      <c r="F26" s="1">
        <v>10</v>
      </c>
      <c r="G26" s="4">
        <v>0.789473684210526</v>
      </c>
      <c r="H26" s="1">
        <f t="shared" si="0"/>
        <v>9.47368421052631</v>
      </c>
      <c r="I26" s="7">
        <v>2</v>
      </c>
      <c r="J26" s="5">
        <v>4</v>
      </c>
      <c r="K26" s="1">
        <v>0</v>
      </c>
      <c r="L26" s="1">
        <v>10</v>
      </c>
      <c r="M26" s="4">
        <v>0.707765151515151</v>
      </c>
      <c r="N26" s="1">
        <f t="shared" si="1"/>
        <v>7.07765151515151</v>
      </c>
      <c r="O26" s="1">
        <f t="shared" si="2"/>
        <v>40.5513357256778</v>
      </c>
    </row>
    <row r="27" spans="1:15">
      <c r="A27" s="1">
        <v>25</v>
      </c>
      <c r="B27" s="3" t="s">
        <v>35</v>
      </c>
      <c r="C27" s="1"/>
      <c r="D27" s="1"/>
      <c r="E27" s="4">
        <v>0.0475552578700603</v>
      </c>
      <c r="F27" s="1">
        <v>10</v>
      </c>
      <c r="G27" s="4">
        <v>0.5</v>
      </c>
      <c r="H27" s="1">
        <f t="shared" si="0"/>
        <v>6</v>
      </c>
      <c r="I27" s="7">
        <v>2</v>
      </c>
      <c r="J27" s="1">
        <v>4</v>
      </c>
      <c r="K27" s="1">
        <v>0</v>
      </c>
      <c r="L27" s="1">
        <v>10</v>
      </c>
      <c r="M27" s="4">
        <v>0.807998084291188</v>
      </c>
      <c r="N27" s="1">
        <f t="shared" si="1"/>
        <v>8.07998084291188</v>
      </c>
      <c r="O27" s="1">
        <f t="shared" si="2"/>
        <v>38.0799808429119</v>
      </c>
    </row>
    <row r="28" spans="1:15">
      <c r="A28" s="1">
        <v>26</v>
      </c>
      <c r="B28" s="1" t="s">
        <v>36</v>
      </c>
      <c r="C28" s="1"/>
      <c r="D28" s="1"/>
      <c r="E28" s="4">
        <v>0.0250980392156863</v>
      </c>
      <c r="F28" s="1">
        <v>12</v>
      </c>
      <c r="G28" s="4">
        <v>0.4</v>
      </c>
      <c r="H28" s="1">
        <f t="shared" si="0"/>
        <v>4.8</v>
      </c>
      <c r="I28" s="7">
        <v>1</v>
      </c>
      <c r="J28" s="5">
        <v>2</v>
      </c>
      <c r="K28" s="1">
        <v>0</v>
      </c>
      <c r="L28" s="1">
        <v>10</v>
      </c>
      <c r="M28" s="4">
        <v>0.844027777777778</v>
      </c>
      <c r="N28" s="1">
        <f t="shared" si="1"/>
        <v>8.44027777777778</v>
      </c>
      <c r="O28" s="1">
        <f t="shared" si="2"/>
        <v>37.2402777777778</v>
      </c>
    </row>
  </sheetData>
  <sortState ref="A3:O28">
    <sortCondition ref="O3" descending="1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J3" sqref="J3:J12"/>
    </sheetView>
  </sheetViews>
  <sheetFormatPr defaultColWidth="9" defaultRowHeight="13.8"/>
  <cols>
    <col min="1" max="1" width="5.55555555555556" style="1" customWidth="1"/>
    <col min="2" max="2" width="15" style="1" customWidth="1"/>
    <col min="3" max="3" width="9.55555555555556" style="1" customWidth="1"/>
    <col min="4" max="4" width="9" style="1"/>
    <col min="5" max="5" width="14.3333333333333" style="1" customWidth="1"/>
    <col min="6" max="6" width="5.55555555555556" style="1" customWidth="1"/>
    <col min="7" max="7" width="13.1111111111111" style="1" customWidth="1"/>
    <col min="8" max="8" width="8.77777777777778" style="1" customWidth="1"/>
    <col min="9" max="9" width="10.4444444444444" style="1" customWidth="1"/>
    <col min="10" max="11" width="5.55555555555556" style="1" customWidth="1"/>
  </cols>
  <sheetData>
    <row r="1" ht="25.2" spans="1:1">
      <c r="A1" s="2" t="s">
        <v>0</v>
      </c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4</v>
      </c>
      <c r="G2" s="3" t="s">
        <v>7</v>
      </c>
      <c r="H2" s="1" t="s">
        <v>4</v>
      </c>
      <c r="I2" s="1" t="s">
        <v>37</v>
      </c>
      <c r="J2" s="1" t="s">
        <v>4</v>
      </c>
      <c r="K2" s="1" t="s">
        <v>10</v>
      </c>
    </row>
    <row r="3" spans="1:11">
      <c r="A3" s="1">
        <v>1</v>
      </c>
      <c r="B3" s="1" t="s">
        <v>38</v>
      </c>
      <c r="E3" s="4">
        <v>0.00706991358994501</v>
      </c>
      <c r="F3" s="1">
        <v>20</v>
      </c>
      <c r="G3" s="1">
        <v>4</v>
      </c>
      <c r="H3" s="5">
        <f>2*G3</f>
        <v>8</v>
      </c>
      <c r="I3" s="1">
        <v>0</v>
      </c>
      <c r="J3" s="1">
        <v>10</v>
      </c>
      <c r="K3" s="1">
        <f>J3+H3+F3</f>
        <v>38</v>
      </c>
    </row>
    <row r="4" spans="1:11">
      <c r="A4" s="1">
        <v>2</v>
      </c>
      <c r="B4" s="1" t="s">
        <v>39</v>
      </c>
      <c r="E4" s="4">
        <v>0.0164787510841284</v>
      </c>
      <c r="F4" s="1">
        <v>20</v>
      </c>
      <c r="G4" s="1">
        <v>2</v>
      </c>
      <c r="H4" s="5">
        <f t="shared" ref="H4:H12" si="0">2*G4</f>
        <v>4</v>
      </c>
      <c r="I4" s="1">
        <v>0</v>
      </c>
      <c r="J4" s="1">
        <v>10</v>
      </c>
      <c r="K4" s="1">
        <f t="shared" ref="K4:K12" si="1">J4+H4+F4</f>
        <v>34</v>
      </c>
    </row>
    <row r="5" spans="1:11">
      <c r="A5" s="1">
        <v>3</v>
      </c>
      <c r="B5" s="1" t="s">
        <v>40</v>
      </c>
      <c r="E5" s="6">
        <v>0.0218579234972678</v>
      </c>
      <c r="F5" s="1">
        <v>18</v>
      </c>
      <c r="G5" s="1">
        <v>3</v>
      </c>
      <c r="H5" s="5">
        <f t="shared" si="0"/>
        <v>6</v>
      </c>
      <c r="I5" s="1">
        <v>0</v>
      </c>
      <c r="J5" s="1">
        <v>10</v>
      </c>
      <c r="K5" s="1">
        <f t="shared" si="1"/>
        <v>34</v>
      </c>
    </row>
    <row r="6" spans="1:11">
      <c r="A6" s="1">
        <v>4</v>
      </c>
      <c r="B6" s="1" t="s">
        <v>41</v>
      </c>
      <c r="E6" s="4">
        <v>0.032798833819242</v>
      </c>
      <c r="F6" s="1">
        <v>16</v>
      </c>
      <c r="G6" s="1">
        <v>4</v>
      </c>
      <c r="H6" s="5">
        <f t="shared" si="0"/>
        <v>8</v>
      </c>
      <c r="I6" s="1">
        <v>0</v>
      </c>
      <c r="J6" s="1">
        <v>10</v>
      </c>
      <c r="K6" s="1">
        <f t="shared" si="1"/>
        <v>34</v>
      </c>
    </row>
    <row r="7" spans="1:11">
      <c r="A7" s="1">
        <v>5</v>
      </c>
      <c r="B7" s="1" t="s">
        <v>42</v>
      </c>
      <c r="E7" s="4">
        <v>0.0229430379746835</v>
      </c>
      <c r="F7" s="1">
        <v>18</v>
      </c>
      <c r="G7" s="1">
        <v>2</v>
      </c>
      <c r="H7" s="5">
        <f t="shared" si="0"/>
        <v>4</v>
      </c>
      <c r="I7" s="1">
        <v>0</v>
      </c>
      <c r="J7" s="1">
        <v>10</v>
      </c>
      <c r="K7" s="1">
        <f t="shared" si="1"/>
        <v>32</v>
      </c>
    </row>
    <row r="8" spans="1:11">
      <c r="A8" s="1">
        <v>6</v>
      </c>
      <c r="B8" s="1" t="s">
        <v>43</v>
      </c>
      <c r="E8" s="4">
        <v>0.0357403355215171</v>
      </c>
      <c r="F8" s="1">
        <v>14</v>
      </c>
      <c r="G8" s="1">
        <v>4</v>
      </c>
      <c r="H8" s="5">
        <f t="shared" si="0"/>
        <v>8</v>
      </c>
      <c r="I8" s="1">
        <v>0</v>
      </c>
      <c r="J8" s="1">
        <v>10</v>
      </c>
      <c r="K8" s="1">
        <f t="shared" si="1"/>
        <v>32</v>
      </c>
    </row>
    <row r="9" spans="1:11">
      <c r="A9" s="1">
        <v>7</v>
      </c>
      <c r="B9" s="1" t="s">
        <v>44</v>
      </c>
      <c r="E9" s="4">
        <v>0.0316503391107762</v>
      </c>
      <c r="F9" s="1">
        <v>16</v>
      </c>
      <c r="G9" s="1">
        <v>2</v>
      </c>
      <c r="H9" s="5">
        <f t="shared" si="0"/>
        <v>4</v>
      </c>
      <c r="I9" s="1">
        <v>0</v>
      </c>
      <c r="J9" s="1">
        <v>10</v>
      </c>
      <c r="K9" s="1">
        <f t="shared" si="1"/>
        <v>30</v>
      </c>
    </row>
    <row r="10" spans="1:11">
      <c r="A10" s="1">
        <v>8</v>
      </c>
      <c r="B10" s="1" t="s">
        <v>45</v>
      </c>
      <c r="E10" s="4">
        <v>0.0357751277683135</v>
      </c>
      <c r="F10" s="1">
        <v>14</v>
      </c>
      <c r="G10" s="1">
        <v>1</v>
      </c>
      <c r="H10" s="5">
        <f t="shared" si="0"/>
        <v>2</v>
      </c>
      <c r="I10" s="1">
        <v>0</v>
      </c>
      <c r="J10" s="1">
        <v>10</v>
      </c>
      <c r="K10" s="1">
        <f t="shared" si="1"/>
        <v>26</v>
      </c>
    </row>
    <row r="11" spans="1:11">
      <c r="A11" s="1">
        <v>9</v>
      </c>
      <c r="B11" s="1" t="s">
        <v>46</v>
      </c>
      <c r="E11" s="4">
        <v>0.0395437262357414</v>
      </c>
      <c r="F11" s="1">
        <v>12</v>
      </c>
      <c r="G11" s="1">
        <v>2</v>
      </c>
      <c r="H11" s="5">
        <f t="shared" si="0"/>
        <v>4</v>
      </c>
      <c r="I11" s="1">
        <v>0</v>
      </c>
      <c r="J11" s="1">
        <v>10</v>
      </c>
      <c r="K11" s="1">
        <f t="shared" si="1"/>
        <v>26</v>
      </c>
    </row>
    <row r="12" spans="1:11">
      <c r="A12" s="1">
        <v>10</v>
      </c>
      <c r="B12" s="1" t="s">
        <v>47</v>
      </c>
      <c r="E12" s="4">
        <v>0.0525164113785558</v>
      </c>
      <c r="F12" s="1">
        <v>12</v>
      </c>
      <c r="G12" s="1">
        <v>2</v>
      </c>
      <c r="H12" s="5">
        <f t="shared" si="0"/>
        <v>4</v>
      </c>
      <c r="I12" s="1">
        <v>0</v>
      </c>
      <c r="J12" s="1">
        <v>10</v>
      </c>
      <c r="K12" s="1">
        <f t="shared" si="1"/>
        <v>26</v>
      </c>
    </row>
    <row r="13" spans="8:8">
      <c r="H13" s="5"/>
    </row>
    <row r="14" spans="8:8">
      <c r="H14" s="5"/>
    </row>
    <row r="15" spans="8:8">
      <c r="H15" s="5"/>
    </row>
    <row r="16" spans="8:8">
      <c r="H16" s="5"/>
    </row>
    <row r="17" spans="8:8">
      <c r="H17" s="5"/>
    </row>
    <row r="18" spans="8:8">
      <c r="H18" s="5"/>
    </row>
    <row r="19" spans="8:8">
      <c r="H19" s="5"/>
    </row>
    <row r="20" spans="8:8">
      <c r="H20" s="5"/>
    </row>
    <row r="21" spans="8:8">
      <c r="H21" s="5"/>
    </row>
    <row r="22" spans="8:8">
      <c r="H22" s="5"/>
    </row>
    <row r="23" spans="8:8">
      <c r="H23" s="5"/>
    </row>
    <row r="24" spans="8:8">
      <c r="H24" s="5"/>
    </row>
    <row r="25" spans="8:8">
      <c r="H25" s="5"/>
    </row>
    <row r="26" spans="7:7">
      <c r="G26" s="5"/>
    </row>
  </sheetData>
  <sortState ref="A3:K26">
    <sortCondition ref="K3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土木、茅班、铁道</vt:lpstr>
      <vt:lpstr>道桥、地下、造价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89772</dc:creator>
  <cp:lastModifiedBy>我自己的小迷弟</cp:lastModifiedBy>
  <dcterms:created xsi:type="dcterms:W3CDTF">2021-09-23T09:05:00Z</dcterms:created>
  <dcterms:modified xsi:type="dcterms:W3CDTF">2021-09-26T02:56:50Z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83019124134E4C5E985CFF840D7E5FFB</vt:lpwstr>
  </property>
</Properties>
</file>