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9420"/>
  </bookViews>
  <sheets>
    <sheet name="土木" sheetId="1" r:id="rId1"/>
    <sheet name="茅班" sheetId="7" r:id="rId2"/>
    <sheet name="铁道" sheetId="4" r:id="rId3"/>
    <sheet name="道桥" sheetId="5" r:id="rId4"/>
    <sheet name="地下" sheetId="6" r:id="rId5"/>
    <sheet name="造价" sheetId="2" r:id="rId6"/>
  </sheets>
  <calcPr calcId="144525"/>
</workbook>
</file>

<file path=xl/comments1.xml><?xml version="1.0" encoding="utf-8"?>
<comments xmlns="http://schemas.openxmlformats.org/spreadsheetml/2006/main">
  <authors>
    <author>张帅博</author>
    <author>浮生</author>
    <author>张罗</author>
  </authors>
  <commentList>
    <comment ref="F8" authorId="0">
      <text>
        <r>
          <rPr>
            <b/>
            <sz val="9"/>
            <rFont val="宋体"/>
            <charset val="134"/>
          </rPr>
          <t>张帅博:</t>
        </r>
        <r>
          <rPr>
            <sz val="9"/>
            <rFont val="宋体"/>
            <charset val="134"/>
          </rPr>
          <t xml:space="preserve">
证明材料看不出来</t>
        </r>
      </text>
    </comment>
    <comment ref="H9" authorId="0">
      <text>
        <r>
          <rPr>
            <b/>
            <sz val="9"/>
            <rFont val="宋体"/>
            <charset val="134"/>
          </rPr>
          <t>张帅博:</t>
        </r>
        <r>
          <rPr>
            <sz val="9"/>
            <rFont val="宋体"/>
            <charset val="134"/>
          </rPr>
          <t xml:space="preserve">
缺少图书馆证明材料</t>
        </r>
      </text>
    </comment>
    <comment ref="G20" authorId="0">
      <text>
        <r>
          <rPr>
            <b/>
            <sz val="9"/>
            <rFont val="宋体"/>
            <charset val="134"/>
          </rPr>
          <t>张帅博:</t>
        </r>
        <r>
          <rPr>
            <sz val="9"/>
            <rFont val="宋体"/>
            <charset val="134"/>
          </rPr>
          <t xml:space="preserve">
+0.5分</t>
        </r>
      </text>
    </comment>
    <comment ref="F30" authorId="0">
      <text>
        <r>
          <rPr>
            <b/>
            <sz val="9"/>
            <rFont val="宋体"/>
            <charset val="134"/>
          </rPr>
          <t>张帅博:</t>
        </r>
        <r>
          <rPr>
            <sz val="9"/>
            <rFont val="宋体"/>
            <charset val="134"/>
          </rPr>
          <t xml:space="preserve">
非A类学科竞赛</t>
        </r>
      </text>
    </comment>
    <comment ref="G30" authorId="0">
      <text>
        <r>
          <rPr>
            <b/>
            <sz val="9"/>
            <rFont val="宋体"/>
            <charset val="134"/>
          </rPr>
          <t>张帅博:</t>
        </r>
        <r>
          <rPr>
            <sz val="9"/>
            <rFont val="宋体"/>
            <charset val="134"/>
          </rPr>
          <t xml:space="preserve">
0.5</t>
        </r>
      </text>
    </comment>
    <comment ref="G38" authorId="0">
      <text>
        <r>
          <rPr>
            <b/>
            <sz val="9"/>
            <rFont val="宋体"/>
            <charset val="134"/>
          </rPr>
          <t>张帅博:</t>
        </r>
        <r>
          <rPr>
            <sz val="9"/>
            <rFont val="宋体"/>
            <charset val="134"/>
          </rPr>
          <t xml:space="preserve">
校级，0.8</t>
        </r>
      </text>
    </comment>
    <comment ref="F83" authorId="1">
      <text>
        <r>
          <rPr>
            <b/>
            <sz val="9"/>
            <rFont val="宋体"/>
            <charset val="134"/>
          </rPr>
          <t>浮生:</t>
        </r>
        <r>
          <rPr>
            <sz val="9"/>
            <rFont val="宋体"/>
            <charset val="134"/>
          </rPr>
          <t xml:space="preserve">
非A类学科竞赛 位次排名第五
</t>
        </r>
      </text>
    </comment>
    <comment ref="F85" authorId="1">
      <text>
        <r>
          <rPr>
            <b/>
            <sz val="9"/>
            <rFont val="宋体"/>
            <charset val="134"/>
          </rPr>
          <t>浮生:</t>
        </r>
        <r>
          <rPr>
            <sz val="9"/>
            <rFont val="宋体"/>
            <charset val="134"/>
          </rPr>
          <t xml:space="preserve">
非A类学科竞赛 位次第九名
</t>
        </r>
      </text>
    </comment>
    <comment ref="F89" authorId="1">
      <text>
        <r>
          <rPr>
            <b/>
            <sz val="9"/>
            <rFont val="宋体"/>
            <charset val="134"/>
          </rPr>
          <t>浮生:</t>
        </r>
        <r>
          <rPr>
            <sz val="9"/>
            <rFont val="宋体"/>
            <charset val="134"/>
          </rPr>
          <t xml:space="preserve">
土木科技月二等奖 名次第四位</t>
        </r>
      </text>
    </comment>
    <comment ref="L99" authorId="1">
      <text>
        <r>
          <rPr>
            <b/>
            <sz val="9"/>
            <rFont val="宋体"/>
            <charset val="134"/>
          </rPr>
          <t>浮生:</t>
        </r>
        <r>
          <rPr>
            <sz val="9"/>
            <rFont val="宋体"/>
            <charset val="134"/>
          </rPr>
          <t xml:space="preserve">
缺少材料
</t>
        </r>
      </text>
    </comment>
    <comment ref="L101" authorId="1">
      <text>
        <r>
          <rPr>
            <b/>
            <sz val="9"/>
            <rFont val="宋体"/>
            <charset val="134"/>
          </rPr>
          <t>浮生:</t>
        </r>
        <r>
          <rPr>
            <sz val="9"/>
            <rFont val="宋体"/>
            <charset val="134"/>
          </rPr>
          <t xml:space="preserve">
85％权重
</t>
        </r>
      </text>
    </comment>
    <comment ref="F103" authorId="1">
      <text>
        <r>
          <rPr>
            <b/>
            <sz val="9"/>
            <rFont val="宋体"/>
            <charset val="134"/>
          </rPr>
          <t>浮生:</t>
        </r>
        <r>
          <rPr>
            <sz val="9"/>
            <rFont val="宋体"/>
            <charset val="134"/>
          </rPr>
          <t xml:space="preserve">
校3
</t>
        </r>
      </text>
    </comment>
    <comment ref="F104" authorId="1">
      <text>
        <r>
          <rPr>
            <b/>
            <sz val="9"/>
            <rFont val="宋体"/>
            <charset val="134"/>
          </rPr>
          <t>浮生:</t>
        </r>
        <r>
          <rPr>
            <sz val="9"/>
            <rFont val="宋体"/>
            <charset val="134"/>
          </rPr>
          <t xml:space="preserve">
国二 第四名
</t>
        </r>
      </text>
    </comment>
    <comment ref="L104" authorId="1">
      <text>
        <r>
          <rPr>
            <b/>
            <sz val="9"/>
            <rFont val="宋体"/>
            <charset val="134"/>
          </rPr>
          <t>浮生:</t>
        </r>
        <r>
          <rPr>
            <sz val="9"/>
            <rFont val="宋体"/>
            <charset val="134"/>
          </rPr>
          <t xml:space="preserve">
85％权重
</t>
        </r>
      </text>
    </comment>
    <comment ref="L109" authorId="1">
      <text>
        <r>
          <rPr>
            <b/>
            <sz val="9"/>
            <rFont val="宋体"/>
            <charset val="134"/>
          </rPr>
          <t>浮生:</t>
        </r>
        <r>
          <rPr>
            <sz val="9"/>
            <rFont val="宋体"/>
            <charset val="134"/>
          </rPr>
          <t xml:space="preserve">
缺少材料
</t>
        </r>
      </text>
    </comment>
    <comment ref="F111" authorId="1">
      <text>
        <r>
          <rPr>
            <b/>
            <sz val="9"/>
            <rFont val="宋体"/>
            <charset val="134"/>
          </rPr>
          <t>浮生:</t>
        </r>
        <r>
          <rPr>
            <sz val="9"/>
            <rFont val="宋体"/>
            <charset val="134"/>
          </rPr>
          <t xml:space="preserve">
非A类国2
</t>
        </r>
      </text>
    </comment>
    <comment ref="L122" authorId="1">
      <text>
        <r>
          <rPr>
            <b/>
            <sz val="9"/>
            <rFont val="宋体"/>
            <charset val="134"/>
          </rPr>
          <t>浮生:</t>
        </r>
        <r>
          <rPr>
            <sz val="9"/>
            <rFont val="宋体"/>
            <charset val="134"/>
          </rPr>
          <t xml:space="preserve">
85％权重
</t>
        </r>
      </text>
    </comment>
    <comment ref="G130" authorId="2">
      <text>
        <r>
          <rPr>
            <b/>
            <sz val="9"/>
            <rFont val="宋体"/>
            <charset val="134"/>
          </rPr>
          <t>张罗:</t>
        </r>
        <r>
          <rPr>
            <sz val="9"/>
            <rFont val="宋体"/>
            <charset val="134"/>
          </rPr>
          <t xml:space="preserve">
校级其他学科竞赛0.1</t>
        </r>
      </text>
    </comment>
    <comment ref="F132" authorId="2">
      <text>
        <r>
          <rPr>
            <b/>
            <sz val="9"/>
            <rFont val="宋体"/>
            <charset val="134"/>
          </rPr>
          <t>张罗:</t>
        </r>
        <r>
          <rPr>
            <sz val="9"/>
            <rFont val="宋体"/>
            <charset val="134"/>
          </rPr>
          <t xml:space="preserve">
土木相关领域省级竞赛0.2</t>
        </r>
      </text>
    </comment>
    <comment ref="F133" authorId="2">
      <text>
        <r>
          <rPr>
            <b/>
            <sz val="9"/>
            <rFont val="宋体"/>
            <charset val="134"/>
          </rPr>
          <t>张罗:</t>
        </r>
        <r>
          <rPr>
            <sz val="9"/>
            <rFont val="宋体"/>
            <charset val="134"/>
          </rPr>
          <t xml:space="preserve">
土木工程相关领域全国性竞赛0.8</t>
        </r>
      </text>
    </comment>
    <comment ref="F134" authorId="2">
      <text>
        <r>
          <rPr>
            <b/>
            <sz val="9"/>
            <rFont val="宋体"/>
            <charset val="134"/>
          </rPr>
          <t>张罗:</t>
        </r>
        <r>
          <rPr>
            <sz val="9"/>
            <rFont val="宋体"/>
            <charset val="134"/>
          </rPr>
          <t xml:space="preserve">
土木相关领域全国性竞赛0.8</t>
        </r>
      </text>
    </comment>
    <comment ref="K136" authorId="2">
      <text>
        <r>
          <rPr>
            <b/>
            <sz val="9"/>
            <rFont val="宋体"/>
            <charset val="134"/>
          </rPr>
          <t>张罗:</t>
        </r>
        <r>
          <rPr>
            <sz val="9"/>
            <rFont val="宋体"/>
            <charset val="134"/>
          </rPr>
          <t xml:space="preserve">
未乘权重 </t>
        </r>
      </text>
    </comment>
    <comment ref="F137" authorId="2">
      <text>
        <r>
          <rPr>
            <b/>
            <sz val="9"/>
            <rFont val="宋体"/>
            <charset val="134"/>
          </rPr>
          <t>张罗:
校级其他竞赛0.1</t>
        </r>
      </text>
    </comment>
    <comment ref="K137" authorId="2">
      <text>
        <r>
          <rPr>
            <b/>
            <sz val="9"/>
            <rFont val="宋体"/>
            <charset val="134"/>
          </rPr>
          <t>张罗:</t>
        </r>
        <r>
          <rPr>
            <sz val="9"/>
            <rFont val="宋体"/>
            <charset val="134"/>
          </rPr>
          <t xml:space="preserve">
校级文体三等奖</t>
        </r>
      </text>
    </comment>
    <comment ref="G139" authorId="2">
      <text>
        <r>
          <rPr>
            <b/>
            <sz val="9"/>
            <rFont val="宋体"/>
            <charset val="134"/>
          </rPr>
          <t>张罗:</t>
        </r>
        <r>
          <rPr>
            <sz val="9"/>
            <rFont val="宋体"/>
            <charset val="134"/>
          </rPr>
          <t xml:space="preserve">
未乘权重</t>
        </r>
      </text>
    </comment>
    <comment ref="K143" authorId="2">
      <text>
        <r>
          <rPr>
            <b/>
            <sz val="9"/>
            <rFont val="宋体"/>
            <charset val="134"/>
          </rPr>
          <t>张罗:</t>
        </r>
        <r>
          <rPr>
            <sz val="9"/>
            <rFont val="宋体"/>
            <charset val="134"/>
          </rPr>
          <t xml:space="preserve">
未乘权重</t>
        </r>
      </text>
    </comment>
    <comment ref="F147" authorId="2">
      <text>
        <r>
          <rPr>
            <b/>
            <sz val="9"/>
            <rFont val="宋体"/>
            <charset val="134"/>
          </rPr>
          <t>张罗:</t>
        </r>
        <r>
          <rPr>
            <sz val="9"/>
            <rFont val="宋体"/>
            <charset val="134"/>
          </rPr>
          <t xml:space="preserve">
缺材料</t>
        </r>
      </text>
    </comment>
    <comment ref="H147" authorId="2">
      <text>
        <r>
          <rPr>
            <b/>
            <sz val="9"/>
            <rFont val="宋体"/>
            <charset val="134"/>
          </rPr>
          <t>张罗:</t>
        </r>
        <r>
          <rPr>
            <sz val="9"/>
            <rFont val="宋体"/>
            <charset val="134"/>
          </rPr>
          <t xml:space="preserve">
缺材料</t>
        </r>
      </text>
    </comment>
    <comment ref="E153" authorId="2">
      <text>
        <r>
          <rPr>
            <b/>
            <sz val="9"/>
            <rFont val="宋体"/>
            <charset val="134"/>
          </rPr>
          <t>张罗:</t>
        </r>
        <r>
          <rPr>
            <sz val="9"/>
            <rFont val="宋体"/>
            <charset val="134"/>
          </rPr>
          <t xml:space="preserve">
加分不能超过3分</t>
        </r>
      </text>
    </comment>
    <comment ref="F154" authorId="2">
      <text>
        <r>
          <rPr>
            <b/>
            <sz val="9"/>
            <rFont val="宋体"/>
            <charset val="134"/>
          </rPr>
          <t>张罗:</t>
        </r>
        <r>
          <rPr>
            <sz val="9"/>
            <rFont val="宋体"/>
            <charset val="134"/>
          </rPr>
          <t xml:space="preserve">
未乘权重</t>
        </r>
      </text>
    </comment>
    <comment ref="F155" authorId="2">
      <text>
        <r>
          <rPr>
            <b/>
            <sz val="9"/>
            <rFont val="宋体"/>
            <charset val="134"/>
          </rPr>
          <t>张罗:</t>
        </r>
        <r>
          <rPr>
            <sz val="9"/>
            <rFont val="宋体"/>
            <charset val="134"/>
          </rPr>
          <t xml:space="preserve">
土木相关省级</t>
        </r>
      </text>
    </comment>
    <comment ref="F156" authorId="2">
      <text>
        <r>
          <rPr>
            <b/>
            <sz val="9"/>
            <rFont val="宋体"/>
            <charset val="134"/>
          </rPr>
          <t>张罗:</t>
        </r>
        <r>
          <rPr>
            <sz val="9"/>
            <rFont val="宋体"/>
            <charset val="134"/>
          </rPr>
          <t xml:space="preserve">
土木相关省级</t>
        </r>
      </text>
    </comment>
    <comment ref="L160" authorId="2">
      <text>
        <r>
          <rPr>
            <b/>
            <sz val="9"/>
            <rFont val="宋体"/>
            <charset val="134"/>
          </rPr>
          <t>张罗:</t>
        </r>
        <r>
          <rPr>
            <sz val="9"/>
            <rFont val="宋体"/>
            <charset val="134"/>
          </rPr>
          <t xml:space="preserve">
协会部长级不加分</t>
        </r>
      </text>
    </comment>
    <comment ref="F163" authorId="2">
      <text>
        <r>
          <rPr>
            <b/>
            <sz val="9"/>
            <rFont val="宋体"/>
            <charset val="134"/>
          </rPr>
          <t>张罗:</t>
        </r>
        <r>
          <rPr>
            <sz val="9"/>
            <rFont val="宋体"/>
            <charset val="134"/>
          </rPr>
          <t xml:space="preserve">
校级其他竞赛</t>
        </r>
      </text>
    </comment>
    <comment ref="J163" authorId="2">
      <text>
        <r>
          <rPr>
            <b/>
            <sz val="9"/>
            <rFont val="宋体"/>
            <charset val="134"/>
          </rPr>
          <t>张罗:</t>
        </r>
        <r>
          <rPr>
            <sz val="9"/>
            <rFont val="宋体"/>
            <charset val="134"/>
          </rPr>
          <t xml:space="preserve">
全国性文体比赛</t>
        </r>
      </text>
    </comment>
    <comment ref="G170" authorId="2">
      <text>
        <r>
          <rPr>
            <b/>
            <sz val="9"/>
            <rFont val="宋体"/>
            <charset val="134"/>
          </rPr>
          <t>张罗:</t>
        </r>
        <r>
          <rPr>
            <sz val="9"/>
            <rFont val="宋体"/>
            <charset val="134"/>
          </rPr>
          <t xml:space="preserve">
校级其他竞赛</t>
        </r>
      </text>
    </comment>
    <comment ref="G176" authorId="2">
      <text>
        <r>
          <rPr>
            <b/>
            <sz val="9"/>
            <rFont val="宋体"/>
            <charset val="134"/>
          </rPr>
          <t>张罗:</t>
        </r>
        <r>
          <rPr>
            <sz val="9"/>
            <rFont val="宋体"/>
            <charset val="134"/>
          </rPr>
          <t xml:space="preserve">
校级其他竞赛</t>
        </r>
      </text>
    </comment>
    <comment ref="G177" authorId="2">
      <text>
        <r>
          <rPr>
            <b/>
            <sz val="9"/>
            <rFont val="宋体"/>
            <charset val="134"/>
          </rPr>
          <t>张罗:</t>
        </r>
        <r>
          <rPr>
            <sz val="9"/>
            <rFont val="宋体"/>
            <charset val="134"/>
          </rPr>
          <t xml:space="preserve">
其他校级竞赛</t>
        </r>
      </text>
    </comment>
    <comment ref="J179" authorId="2">
      <text>
        <r>
          <rPr>
            <b/>
            <sz val="9"/>
            <rFont val="宋体"/>
            <charset val="134"/>
          </rPr>
          <t>张罗:</t>
        </r>
        <r>
          <rPr>
            <sz val="9"/>
            <rFont val="宋体"/>
            <charset val="134"/>
          </rPr>
          <t xml:space="preserve">
校级其他文体比赛</t>
        </r>
      </text>
    </comment>
    <comment ref="F191" authorId="2">
      <text>
        <r>
          <rPr>
            <b/>
            <sz val="9"/>
            <rFont val="宋体"/>
            <charset val="134"/>
          </rPr>
          <t>张罗:</t>
        </r>
        <r>
          <rPr>
            <sz val="9"/>
            <rFont val="宋体"/>
            <charset val="134"/>
          </rPr>
          <t xml:space="preserve">
缺材料</t>
        </r>
      </text>
    </comment>
    <comment ref="E193" authorId="2">
      <text>
        <r>
          <rPr>
            <b/>
            <sz val="9"/>
            <rFont val="宋体"/>
            <charset val="134"/>
          </rPr>
          <t>张罗:</t>
        </r>
        <r>
          <rPr>
            <sz val="9"/>
            <rFont val="宋体"/>
            <charset val="134"/>
          </rPr>
          <t xml:space="preserve">
加分不超过3分</t>
        </r>
      </text>
    </comment>
    <comment ref="E197" authorId="2">
      <text>
        <r>
          <rPr>
            <b/>
            <sz val="9"/>
            <rFont val="宋体"/>
            <charset val="134"/>
          </rPr>
          <t>张罗:</t>
        </r>
        <r>
          <rPr>
            <sz val="9"/>
            <rFont val="宋体"/>
            <charset val="134"/>
          </rPr>
          <t xml:space="preserve">
加分不超过3分</t>
        </r>
      </text>
    </comment>
    <comment ref="F205" authorId="2">
      <text>
        <r>
          <rPr>
            <b/>
            <sz val="9"/>
            <rFont val="宋体"/>
            <charset val="134"/>
          </rPr>
          <t>张罗:</t>
        </r>
        <r>
          <rPr>
            <sz val="9"/>
            <rFont val="宋体"/>
            <charset val="134"/>
          </rPr>
          <t xml:space="preserve">
土木相关校级竞赛</t>
        </r>
      </text>
    </comment>
  </commentList>
</comments>
</file>

<file path=xl/comments2.xml><?xml version="1.0" encoding="utf-8"?>
<comments xmlns="http://schemas.openxmlformats.org/spreadsheetml/2006/main">
  <authors>
    <author>张帅博</author>
  </authors>
  <commentList>
    <comment ref="L9" authorId="0">
      <text>
        <r>
          <rPr>
            <b/>
            <sz val="9"/>
            <rFont val="宋体"/>
            <charset val="134"/>
          </rPr>
          <t>张帅博:</t>
        </r>
        <r>
          <rPr>
            <sz val="9"/>
            <rFont val="宋体"/>
            <charset val="134"/>
          </rPr>
          <t xml:space="preserve">
不知道可不可以加分</t>
        </r>
      </text>
    </comment>
  </commentList>
</comments>
</file>

<file path=xl/comments3.xml><?xml version="1.0" encoding="utf-8"?>
<comments xmlns="http://schemas.openxmlformats.org/spreadsheetml/2006/main">
  <authors>
    <author>张帅博</author>
  </authors>
  <commentList>
    <comment ref="F7" authorId="0">
      <text>
        <r>
          <rPr>
            <b/>
            <sz val="9"/>
            <rFont val="宋体"/>
            <charset val="134"/>
          </rPr>
          <t>张帅博:</t>
        </r>
        <r>
          <rPr>
            <sz val="9"/>
            <rFont val="宋体"/>
            <charset val="134"/>
          </rPr>
          <t xml:space="preserve">
土木科技月按照校级计算</t>
        </r>
      </text>
    </comment>
    <comment ref="F12" authorId="0">
      <text>
        <r>
          <rPr>
            <b/>
            <sz val="9"/>
            <rFont val="宋体"/>
            <charset val="134"/>
          </rPr>
          <t>张帅博:</t>
        </r>
        <r>
          <rPr>
            <sz val="9"/>
            <rFont val="宋体"/>
            <charset val="134"/>
          </rPr>
          <t xml:space="preserve">
按照校级计算</t>
        </r>
      </text>
    </comment>
  </commentList>
</comments>
</file>

<file path=xl/comments4.xml><?xml version="1.0" encoding="utf-8"?>
<comments xmlns="http://schemas.openxmlformats.org/spreadsheetml/2006/main">
  <authors>
    <author>张帅博</author>
  </authors>
  <commentList>
    <comment ref="F8" authorId="0">
      <text>
        <r>
          <rPr>
            <b/>
            <sz val="9"/>
            <rFont val="宋体"/>
            <charset val="134"/>
          </rPr>
          <t>张帅博:</t>
        </r>
        <r>
          <rPr>
            <sz val="9"/>
            <rFont val="宋体"/>
            <charset val="134"/>
          </rPr>
          <t xml:space="preserve">
A类学科省三加1.5</t>
        </r>
      </text>
    </comment>
    <comment ref="L8" authorId="0">
      <text>
        <r>
          <rPr>
            <b/>
            <sz val="9"/>
            <rFont val="宋体"/>
            <charset val="134"/>
          </rPr>
          <t>张帅博:</t>
        </r>
        <r>
          <rPr>
            <sz val="9"/>
            <rFont val="宋体"/>
            <charset val="134"/>
          </rPr>
          <t xml:space="preserve">
协会部长不加分</t>
        </r>
      </text>
    </comment>
    <comment ref="F10" authorId="0">
      <text>
        <r>
          <rPr>
            <b/>
            <sz val="9"/>
            <rFont val="宋体"/>
            <charset val="134"/>
          </rPr>
          <t>张帅博:</t>
        </r>
        <r>
          <rPr>
            <sz val="9"/>
            <rFont val="宋体"/>
            <charset val="134"/>
          </rPr>
          <t xml:space="preserve">
按照其他学科竞赛省三</t>
        </r>
      </text>
    </comment>
    <comment ref="F11" authorId="0">
      <text>
        <r>
          <rPr>
            <b/>
            <sz val="9"/>
            <rFont val="宋体"/>
            <charset val="134"/>
          </rPr>
          <t>张帅博:</t>
        </r>
        <r>
          <rPr>
            <sz val="9"/>
            <rFont val="宋体"/>
            <charset val="134"/>
          </rPr>
          <t xml:space="preserve">
其他学科竞赛校三</t>
        </r>
      </text>
    </comment>
    <comment ref="F12" authorId="0">
      <text>
        <r>
          <rPr>
            <b/>
            <sz val="9"/>
            <rFont val="宋体"/>
            <charset val="134"/>
          </rPr>
          <t>张帅博:其他学科竞赛省三</t>
        </r>
      </text>
    </comment>
    <comment ref="F13" authorId="0">
      <text>
        <r>
          <rPr>
            <b/>
            <sz val="9"/>
            <rFont val="宋体"/>
            <charset val="134"/>
          </rPr>
          <t>张帅博:其他学科竞赛省三</t>
        </r>
      </text>
    </comment>
    <comment ref="F18" authorId="0">
      <text>
        <r>
          <rPr>
            <b/>
            <sz val="9"/>
            <rFont val="宋体"/>
            <charset val="134"/>
          </rPr>
          <t>张帅博:</t>
        </r>
        <r>
          <rPr>
            <sz val="9"/>
            <rFont val="宋体"/>
            <charset val="134"/>
          </rPr>
          <t xml:space="preserve">
协会举办，三等奖</t>
        </r>
      </text>
    </comment>
    <comment ref="L27" authorId="0">
      <text>
        <r>
          <rPr>
            <b/>
            <sz val="9"/>
            <rFont val="宋体"/>
            <charset val="134"/>
          </rPr>
          <t>张帅博:</t>
        </r>
        <r>
          <rPr>
            <sz val="9"/>
            <rFont val="宋体"/>
            <charset val="134"/>
          </rPr>
          <t xml:space="preserve">
协会部长不加分</t>
        </r>
      </text>
    </comment>
  </commentList>
</comments>
</file>

<file path=xl/comments5.xml><?xml version="1.0" encoding="utf-8"?>
<comments xmlns="http://schemas.openxmlformats.org/spreadsheetml/2006/main">
  <authors>
    <author>张帅博</author>
    <author>86199</author>
  </authors>
  <commentList>
    <comment ref="F3" authorId="0">
      <text>
        <r>
          <rPr>
            <b/>
            <sz val="9"/>
            <rFont val="宋体"/>
            <charset val="134"/>
          </rPr>
          <t>张帅博:</t>
        </r>
        <r>
          <rPr>
            <sz val="9"/>
            <rFont val="宋体"/>
            <charset val="134"/>
          </rPr>
          <t xml:space="preserve">
按照其他学科校级</t>
        </r>
      </text>
    </comment>
    <comment ref="F5" authorId="0">
      <text>
        <r>
          <rPr>
            <b/>
            <sz val="9"/>
            <rFont val="宋体"/>
            <charset val="134"/>
          </rPr>
          <t>张帅博:</t>
        </r>
        <r>
          <rPr>
            <sz val="9"/>
            <rFont val="宋体"/>
            <charset val="134"/>
          </rPr>
          <t xml:space="preserve">
排名靠后，乘系数0.2</t>
        </r>
      </text>
    </comment>
    <comment ref="J5" authorId="0">
      <text>
        <r>
          <rPr>
            <b/>
            <sz val="9"/>
            <rFont val="宋体"/>
            <charset val="134"/>
          </rPr>
          <t>张帅博:
组织举办校级活动</t>
        </r>
      </text>
    </comment>
    <comment ref="F7" authorId="0">
      <text>
        <r>
          <rPr>
            <b/>
            <sz val="9"/>
            <rFont val="宋体"/>
            <charset val="134"/>
          </rPr>
          <t>张帅博:</t>
        </r>
        <r>
          <rPr>
            <sz val="9"/>
            <rFont val="宋体"/>
            <charset val="134"/>
          </rPr>
          <t xml:space="preserve">
市级一等奖</t>
        </r>
      </text>
    </comment>
    <comment ref="F14" authorId="0">
      <text>
        <r>
          <rPr>
            <b/>
            <sz val="9"/>
            <rFont val="宋体"/>
            <charset val="134"/>
          </rPr>
          <t>张帅博:</t>
        </r>
        <r>
          <rPr>
            <sz val="9"/>
            <rFont val="宋体"/>
            <charset val="134"/>
          </rPr>
          <t xml:space="preserve">
其他学科竞赛省三</t>
        </r>
      </text>
    </comment>
    <comment ref="G14" authorId="1">
      <text>
        <r>
          <rPr>
            <b/>
            <sz val="9"/>
            <rFont val="宋体"/>
            <charset val="134"/>
          </rPr>
          <t>86199:</t>
        </r>
        <r>
          <rPr>
            <sz val="9"/>
            <rFont val="宋体"/>
            <charset val="134"/>
          </rPr>
          <t xml:space="preserve">
1.5
</t>
        </r>
      </text>
    </comment>
    <comment ref="G16" authorId="1">
      <text>
        <r>
          <rPr>
            <b/>
            <sz val="9"/>
            <rFont val="宋体"/>
            <charset val="134"/>
          </rPr>
          <t>86199:</t>
        </r>
        <r>
          <rPr>
            <sz val="9"/>
            <rFont val="宋体"/>
            <charset val="134"/>
          </rPr>
          <t xml:space="preserve">
0.8
</t>
        </r>
      </text>
    </comment>
    <comment ref="C19" authorId="1">
      <text>
        <r>
          <rPr>
            <b/>
            <sz val="9"/>
            <rFont val="宋体"/>
            <charset val="134"/>
          </rPr>
          <t>86199:</t>
        </r>
        <r>
          <rPr>
            <sz val="9"/>
            <rFont val="宋体"/>
            <charset val="134"/>
          </rPr>
          <t xml:space="preserve">
无任何材料</t>
        </r>
      </text>
    </comment>
    <comment ref="F33" authorId="1">
      <text>
        <r>
          <rPr>
            <b/>
            <sz val="9"/>
            <rFont val="宋体"/>
            <charset val="134"/>
          </rPr>
          <t>86199:</t>
        </r>
        <r>
          <rPr>
            <sz val="9"/>
            <rFont val="宋体"/>
            <charset val="134"/>
          </rPr>
          <t xml:space="preserve">
校级球类二等奖</t>
        </r>
      </text>
    </comment>
    <comment ref="G33" authorId="1">
      <text>
        <r>
          <rPr>
            <b/>
            <sz val="9"/>
            <rFont val="宋体"/>
            <charset val="134"/>
          </rPr>
          <t>86199:</t>
        </r>
        <r>
          <rPr>
            <sz val="9"/>
            <rFont val="宋体"/>
            <charset val="134"/>
          </rPr>
          <t xml:space="preserve">
0.5
</t>
        </r>
      </text>
    </comment>
  </commentList>
</comments>
</file>

<file path=xl/comments6.xml><?xml version="1.0" encoding="utf-8"?>
<comments xmlns="http://schemas.openxmlformats.org/spreadsheetml/2006/main">
  <authors>
    <author>张帅博</author>
    <author>86199</author>
  </authors>
  <commentList>
    <comment ref="F5" authorId="0">
      <text>
        <r>
          <rPr>
            <b/>
            <sz val="9"/>
            <rFont val="宋体"/>
            <charset val="134"/>
          </rPr>
          <t>张帅博:</t>
        </r>
        <r>
          <rPr>
            <sz val="9"/>
            <rFont val="宋体"/>
            <charset val="134"/>
          </rPr>
          <t xml:space="preserve">
其他学科竞赛，省级</t>
        </r>
      </text>
    </comment>
    <comment ref="F6" authorId="0">
      <text>
        <r>
          <rPr>
            <b/>
            <sz val="9"/>
            <rFont val="宋体"/>
            <charset val="134"/>
          </rPr>
          <t>张帅博:</t>
        </r>
        <r>
          <rPr>
            <sz val="9"/>
            <rFont val="宋体"/>
            <charset val="134"/>
          </rPr>
          <t xml:space="preserve">
校级，其他学科竞赛</t>
        </r>
      </text>
    </comment>
    <comment ref="F10" authorId="0">
      <text>
        <r>
          <rPr>
            <b/>
            <sz val="9"/>
            <rFont val="宋体"/>
            <charset val="134"/>
          </rPr>
          <t>张帅博:</t>
        </r>
        <r>
          <rPr>
            <sz val="9"/>
            <rFont val="宋体"/>
            <charset val="134"/>
          </rPr>
          <t xml:space="preserve">
校级，其他学科竞赛</t>
        </r>
      </text>
    </comment>
    <comment ref="F12" authorId="0">
      <text>
        <r>
          <rPr>
            <b/>
            <sz val="9"/>
            <rFont val="宋体"/>
            <charset val="134"/>
          </rPr>
          <t>张帅博:</t>
        </r>
        <r>
          <rPr>
            <sz val="9"/>
            <rFont val="宋体"/>
            <charset val="134"/>
          </rPr>
          <t xml:space="preserve">
其他类学科竞赛，校级</t>
        </r>
      </text>
    </comment>
    <comment ref="F14" authorId="0">
      <text>
        <r>
          <rPr>
            <b/>
            <sz val="9"/>
            <rFont val="宋体"/>
            <charset val="134"/>
          </rPr>
          <t>张帅博:</t>
        </r>
        <r>
          <rPr>
            <sz val="9"/>
            <rFont val="宋体"/>
            <charset val="134"/>
          </rPr>
          <t xml:space="preserve">
缺少图书馆证明材料</t>
        </r>
      </text>
    </comment>
    <comment ref="F20" authorId="1">
      <text>
        <r>
          <rPr>
            <b/>
            <sz val="9"/>
            <rFont val="宋体"/>
            <charset val="134"/>
          </rPr>
          <t>86199:</t>
        </r>
        <r>
          <rPr>
            <sz val="9"/>
            <rFont val="宋体"/>
            <charset val="134"/>
          </rPr>
          <t xml:space="preserve">
0.24</t>
        </r>
      </text>
    </comment>
  </commentList>
</comments>
</file>

<file path=xl/sharedStrings.xml><?xml version="1.0" encoding="utf-8"?>
<sst xmlns="http://schemas.openxmlformats.org/spreadsheetml/2006/main" count="1329" uniqueCount="780">
  <si>
    <t>土木工程学院土木2020级2021-2022学年发展性评价加分汇总表</t>
  </si>
  <si>
    <t>序号</t>
  </si>
  <si>
    <t>班级</t>
  </si>
  <si>
    <t>姓名</t>
  </si>
  <si>
    <t>学号</t>
  </si>
  <si>
    <t>总分</t>
  </si>
  <si>
    <t>类别一（请填写奖项名称）</t>
  </si>
  <si>
    <t>加分数值</t>
  </si>
  <si>
    <t>类别二（请填写奖项名称）</t>
  </si>
  <si>
    <t>类别三（请填写奖项名称）</t>
  </si>
  <si>
    <t>类别四（请填写奖项名称）</t>
  </si>
  <si>
    <t>类别五（请填写奖项名称）</t>
  </si>
  <si>
    <t>其他（请详细说明）</t>
  </si>
  <si>
    <t>土木2020-01班</t>
  </si>
  <si>
    <t>葛优</t>
  </si>
  <si>
    <t>班长</t>
  </si>
  <si>
    <t>樊乾玮</t>
  </si>
  <si>
    <t>土木科技月地下工程二等奖</t>
  </si>
  <si>
    <t>四川省第六届跳绳锦标赛第一名</t>
  </si>
  <si>
    <t>院级学生组织的部长</t>
  </si>
  <si>
    <t>吴正捷</t>
  </si>
  <si>
    <t>全国大学生数学建模竞赛四川省三等奖</t>
  </si>
  <si>
    <t>西南交通大学羽毛球俱乐部赛第四名</t>
  </si>
  <si>
    <t>任少东</t>
  </si>
  <si>
    <t>团支书</t>
  </si>
  <si>
    <t>杨攀</t>
  </si>
  <si>
    <t>2022土木科技月虚拟桥梁组校级二等奖</t>
  </si>
  <si>
    <t>范峻培</t>
  </si>
  <si>
    <t>中美青年创客大赛四川省三等奖</t>
  </si>
  <si>
    <t>刘冬蕊</t>
  </si>
  <si>
    <t>土木科技月UHPC组三等奖</t>
  </si>
  <si>
    <t>SCI第四作者</t>
  </si>
  <si>
    <t>西南交通大学第九届运动舞蹈大赛第三名</t>
  </si>
  <si>
    <t>学习委员</t>
  </si>
  <si>
    <t>土木2020-02班</t>
  </si>
  <si>
    <t>申建辉</t>
  </si>
  <si>
    <t>土木2020-02班班长</t>
  </si>
  <si>
    <t>徐芊羽</t>
  </si>
  <si>
    <t>青年志愿者协会部长</t>
  </si>
  <si>
    <t>高熹</t>
  </si>
  <si>
    <t>土木2020-02班团支书</t>
  </si>
  <si>
    <t>闵嘉豪</t>
  </si>
  <si>
    <t>2022届西南交通大学运动舞蹈大赛街舞规定小集体第三名</t>
  </si>
  <si>
    <t>文欣雨</t>
  </si>
  <si>
    <t>全国大学生结构设计信息技术大赛A组二等奖</t>
  </si>
  <si>
    <t>大学生科创中心宣传组副组长</t>
  </si>
  <si>
    <t>土木2020-03班</t>
  </si>
  <si>
    <t>孙懿佳</t>
  </si>
  <si>
    <t>2020110360</t>
  </si>
  <si>
    <t>西南交通大学第九届运动舞蹈大赛</t>
  </si>
  <si>
    <t>刘心媛</t>
  </si>
  <si>
    <t>2020110370</t>
  </si>
  <si>
    <t>全国大学生结构设计信息技术大赛A组三等奖</t>
  </si>
  <si>
    <t>王季陈</t>
  </si>
  <si>
    <t>2020110372</t>
  </si>
  <si>
    <t>黄昕</t>
  </si>
  <si>
    <t>2020110373</t>
  </si>
  <si>
    <t>2022土木科技月岩土工程组一等奖</t>
  </si>
  <si>
    <t>土木学院大学生科创中心技术组组长</t>
  </si>
  <si>
    <t>王晨霖</t>
  </si>
  <si>
    <t>2020110374</t>
  </si>
  <si>
    <t>2022科技月岩土工程组一等奖</t>
  </si>
  <si>
    <t>科创中心技术组副组长</t>
  </si>
  <si>
    <t>杨俊霖</t>
  </si>
  <si>
    <t>2020110375</t>
  </si>
  <si>
    <t>2022土木科技月BIM组三等奖</t>
  </si>
  <si>
    <t>2022西南交通大学第七届跳绳运动会男子组1min集体长绳第一名</t>
  </si>
  <si>
    <t>罗延庆</t>
  </si>
  <si>
    <t>2020110379</t>
  </si>
  <si>
    <t>中国机器人与人工智能大赛四川赛区选拔赛省级二等奖</t>
  </si>
  <si>
    <t>土木2020-03班长</t>
  </si>
  <si>
    <t>喻选梦</t>
  </si>
  <si>
    <t>2020110381</t>
  </si>
  <si>
    <t>土木2020-03班团支书</t>
  </si>
  <si>
    <t>金振宇</t>
  </si>
  <si>
    <t>2020110383</t>
  </si>
  <si>
    <t>土木科技月岩土工程组一等奖</t>
  </si>
  <si>
    <t>学业中心活动部部长</t>
  </si>
  <si>
    <t>土木2020-04班</t>
  </si>
  <si>
    <t>丘志谋</t>
  </si>
  <si>
    <t>第十三届全国大学生数学竞赛（非数学类）省级三等奖</t>
  </si>
  <si>
    <t>2020级土木4班生活委员</t>
  </si>
  <si>
    <t>牟培栋</t>
  </si>
  <si>
    <t>第八届全国高校BIM毕业设计创新大赛C模块一等奖</t>
  </si>
  <si>
    <t>张帅博</t>
  </si>
  <si>
    <t>“感恩助学 诚信还贷”征信知识竞答赛二等奖</t>
  </si>
  <si>
    <t>大学生事务中心奖勤助贷部部长</t>
  </si>
  <si>
    <t>冯鑫</t>
  </si>
  <si>
    <t>土木工程学院青年志愿者协会综合事务部副部长</t>
  </si>
  <si>
    <t>张想想</t>
  </si>
  <si>
    <t>土木学院大学生事务中心勤工助贷部副部长</t>
  </si>
  <si>
    <t>袁硕</t>
  </si>
  <si>
    <t>第八届全国高校BIM毕业设计创新大赛A模块一等奖</t>
  </si>
  <si>
    <t>西南交通大学第七届跳绳运动会第二名</t>
  </si>
  <si>
    <t>土木工程学院团建中心部长</t>
  </si>
  <si>
    <t>骆泂甫</t>
  </si>
  <si>
    <t>世界大学生桥梁设计大赛三等奖</t>
  </si>
  <si>
    <t>2020级土木4班学习委员</t>
  </si>
  <si>
    <t>黄浩宇</t>
  </si>
  <si>
    <t>先进成图技术与产品信息建模创新大赛水利类个人全能一等奖</t>
  </si>
  <si>
    <t>黄爽</t>
  </si>
  <si>
    <t>第十五届全国大学生先进成图大赛国家二等奖</t>
  </si>
  <si>
    <t>事务中心评奖评优部副部长</t>
  </si>
  <si>
    <t>肖蔼龄</t>
  </si>
  <si>
    <t>团支部书记</t>
  </si>
  <si>
    <t>张志宏</t>
  </si>
  <si>
    <t>朱骏豪</t>
  </si>
  <si>
    <t>第十二届全国大学生市场调查与分析大赛省级二等奖</t>
  </si>
  <si>
    <t>2021-2022任土木2020-04班班长</t>
  </si>
  <si>
    <t>土木2020-05班</t>
  </si>
  <si>
    <t>林丽婷</t>
  </si>
  <si>
    <t>2022年西南交通大学第三届太极拳比赛</t>
  </si>
  <si>
    <t>土木2020-05班团支部书记</t>
  </si>
  <si>
    <t>李钰轩</t>
  </si>
  <si>
    <t>全国高校BIM毕业设计创新大赛</t>
  </si>
  <si>
    <t>李明骏</t>
  </si>
  <si>
    <t>第十四届大学生课外科技创新实验竞赛活动暨2022土木科技月混凝土设计组竞赛二等奖</t>
  </si>
  <si>
    <t>土木2020-05班班长</t>
  </si>
  <si>
    <t>程骏柯</t>
  </si>
  <si>
    <t>其他学科竞赛（MathorCup高校数学建模挑战赛
全国三等奖）</t>
  </si>
  <si>
    <t>学生干部加分（团建中心考核部部长）</t>
  </si>
  <si>
    <t>刘阳阳</t>
  </si>
  <si>
    <t>2022土木科技月建筑工程组校级三等奖</t>
  </si>
  <si>
    <t>2022年西南交通大学第一届极限飞盘比赛第二名</t>
  </si>
  <si>
    <t>许思源</t>
  </si>
  <si>
    <t>第十四届大学生课外科技创新实验竞赛活动暨2022土木科技月混凝土设计组竞赛三等奖</t>
  </si>
  <si>
    <t>茅以升学院青年志愿者协会志远活动部部长</t>
  </si>
  <si>
    <t>土木2020-06班</t>
  </si>
  <si>
    <t>张喆</t>
  </si>
  <si>
    <t>“盛世诵华章·交子咏辉煌”诗歌朗诵比赛</t>
  </si>
  <si>
    <t>张铭煊</t>
  </si>
  <si>
    <t>全国高校BIM毕业设计创新大赛一等奖</t>
  </si>
  <si>
    <t>杨光</t>
  </si>
  <si>
    <t>“盛世诵华章·交子咏辉煌”诗歌朗诵比赛一等奖</t>
  </si>
  <si>
    <t>叶晨希</t>
  </si>
  <si>
    <t>全国大学生先进成图技术与产品信息建模创新大赛个人全能二等奖</t>
  </si>
  <si>
    <t>土木新闻中心记者部部长</t>
  </si>
  <si>
    <t>梅傲寒</t>
  </si>
  <si>
    <t>土木学生会文艺部部长</t>
  </si>
  <si>
    <t>林静</t>
  </si>
  <si>
    <t>扬华E媒体中心新闻采编部部长</t>
  </si>
  <si>
    <t>李坤</t>
  </si>
  <si>
    <t>土木青协干部任职</t>
  </si>
  <si>
    <t>黄嘉驹</t>
  </si>
  <si>
    <t>第八届全国高校BIM毕业设计创新大赛一等奖</t>
  </si>
  <si>
    <t>黄晨宇</t>
  </si>
  <si>
    <t>2020级土木-06班生活委员</t>
  </si>
  <si>
    <t>孙祚恒</t>
  </si>
  <si>
    <t>土木2020-07班</t>
  </si>
  <si>
    <t>徐凌峰</t>
  </si>
  <si>
    <t>第八届全国高校BIM毕业设计创新大赛B项目一等奖</t>
  </si>
  <si>
    <t>张佳雨</t>
  </si>
  <si>
    <t>2022土木科技月道路工程组二等奖</t>
  </si>
  <si>
    <t>Uni有你，运动有你校园运动作品征集活动视频赛区三等奖</t>
  </si>
  <si>
    <t>文体委员</t>
  </si>
  <si>
    <t>于建鹏</t>
  </si>
  <si>
    <t>张裕城</t>
  </si>
  <si>
    <t>西南交通大学第七届跳绳运动会男子1min单摇第5名</t>
  </si>
  <si>
    <t>刘伟烨</t>
  </si>
  <si>
    <t>2022土木科技月UHPC组竞赛三等奖</t>
  </si>
  <si>
    <t>戴星宇</t>
  </si>
  <si>
    <t>郝海明</t>
  </si>
  <si>
    <t>西南交通大学第七届跳绳运动会30秒两人一带一单摇跳第一名</t>
  </si>
  <si>
    <t>苗峻毓</t>
  </si>
  <si>
    <t>全国大学生数学竞赛省级三等奖</t>
  </si>
  <si>
    <t>何如怡</t>
  </si>
  <si>
    <r>
      <rPr>
        <sz val="12"/>
        <color theme="1"/>
        <rFont val="宋体"/>
        <charset val="134"/>
        <scheme val="minor"/>
      </rPr>
      <t>全国大学生结构设计信息技术大赛</t>
    </r>
    <r>
      <rPr>
        <sz val="10"/>
        <color theme="1"/>
        <rFont val="Times New Roman"/>
        <charset val="134"/>
      </rPr>
      <t>A</t>
    </r>
    <r>
      <rPr>
        <sz val="10"/>
        <color theme="1"/>
        <rFont val="宋体"/>
        <charset val="134"/>
        <scheme val="minor"/>
      </rPr>
      <t>组二等奖</t>
    </r>
  </si>
  <si>
    <t>土木工程学院大学生科创中心策划组副组长</t>
  </si>
  <si>
    <t>赵洪民</t>
  </si>
  <si>
    <t>第十四届大学生课外创新实验竞赛活动暨2022土木科技月BIM组竞赛二等奖</t>
  </si>
  <si>
    <t>西南交通大学第七届跳绳运动会男子30s单摇第一名</t>
  </si>
  <si>
    <t>土木工程学院团建中心副部长</t>
  </si>
  <si>
    <t>刘垚</t>
  </si>
  <si>
    <t>西南交通大学第七届跳绳运动会男子组1min集体长绳第一名</t>
  </si>
  <si>
    <t>陆引洲</t>
  </si>
  <si>
    <t>齐顺风</t>
  </si>
  <si>
    <t>土木2020-08班</t>
  </si>
  <si>
    <t>郭晓勇</t>
  </si>
  <si>
    <t>全国大学生先进成图技术与产品信息建模创新大赛个人全能一等奖</t>
  </si>
  <si>
    <t>2022年西南交通大学第七届跳绳运动会男子组1min集体长绳第一名</t>
  </si>
  <si>
    <t>土木2020-08班文体委员</t>
  </si>
  <si>
    <t>陈创辉</t>
  </si>
  <si>
    <t>魏鑫宇</t>
  </si>
  <si>
    <t>2022年西南交通大学第九届运动舞蹈大赛</t>
  </si>
  <si>
    <t>刘相龙</t>
  </si>
  <si>
    <t>土木2020-09班</t>
  </si>
  <si>
    <t>徐志辉</t>
  </si>
  <si>
    <t>2022年西南交通大学第七届跳绳运动会男子4*30s单摇接力第一名</t>
  </si>
  <si>
    <t>毕波</t>
  </si>
  <si>
    <t>刚阳</t>
  </si>
  <si>
    <t>西南交通大学第十三届课外科技创新实验竞赛</t>
  </si>
  <si>
    <t>连冠</t>
  </si>
  <si>
    <t>土木学生会文艺部副部长</t>
  </si>
  <si>
    <t>李博宇</t>
  </si>
  <si>
    <t>第八届全国高校BIM毕业设计创新大赛 “C.BIM全过程造价管理与应用”赛项 一等奖</t>
  </si>
  <si>
    <t>葛宏</t>
  </si>
  <si>
    <t>第十八届测绘技能大赛三等奖</t>
  </si>
  <si>
    <t>洪剑</t>
  </si>
  <si>
    <t>就业服务中心综合事务部副部长</t>
  </si>
  <si>
    <t>倪宗轩</t>
  </si>
  <si>
    <t>罗健一</t>
  </si>
  <si>
    <t>2022年“挑战杯”中国农业银行四川省大学生创业计划竞赛铜奖</t>
  </si>
  <si>
    <t>土木学院新闻中心记者部副部长</t>
  </si>
  <si>
    <t>王翊丞</t>
  </si>
  <si>
    <t>土木2020-09班文体委员</t>
  </si>
  <si>
    <t>李茂林</t>
  </si>
  <si>
    <t>西南交通大学第十三届课外科技创新实验竞赛银奖</t>
  </si>
  <si>
    <t>学生干部加分（科创中心副组长）</t>
  </si>
  <si>
    <t>土木2020-10班</t>
  </si>
  <si>
    <t>吴津庭</t>
  </si>
  <si>
    <t>ASCE宣传部副部长</t>
  </si>
  <si>
    <t>于耀辉</t>
  </si>
  <si>
    <t>全国大学生先进成图技术与产品信息建模创新大赛建筑类个人全能一等奖</t>
  </si>
  <si>
    <t>石乙彤</t>
  </si>
  <si>
    <t>第八届全国高校BIM毕业设计创新大赛国家一等奖</t>
  </si>
  <si>
    <t>西南交通大学第九届舞蹈大赛第三名</t>
  </si>
  <si>
    <t>2020级土木10班团支书</t>
  </si>
  <si>
    <t>沈少石</t>
  </si>
  <si>
    <t>第三届“品茗杯”全国高校BIM应用毕业设计大赛特等奖</t>
  </si>
  <si>
    <t>土木青协二队副部长</t>
  </si>
  <si>
    <t>李世宇</t>
  </si>
  <si>
    <t>四川省第三届大学生先进成图技术与产品信息建模创新大赛全能一等奖</t>
  </si>
  <si>
    <t>2021年西南交通大学“运达杯”体育节网球比赛团体第四名</t>
  </si>
  <si>
    <t>土木2020-10班文体委员</t>
  </si>
  <si>
    <t>李纯熙</t>
  </si>
  <si>
    <t>2022ASCE土木工程竞赛-混凝土轻舟中太平洋赛区二等奖</t>
  </si>
  <si>
    <t>郑旭升</t>
  </si>
  <si>
    <t>第十二届“全国大学生市场调查与分析大赛”校赛一等奖</t>
  </si>
  <si>
    <t>周舟</t>
  </si>
  <si>
    <t>全国大学生数学竞赛（非数学类）三等奖</t>
  </si>
  <si>
    <t>土木工程学院青年志愿者协会技术运营部副部长</t>
  </si>
  <si>
    <t>土木2020-11班</t>
  </si>
  <si>
    <t>扈金月</t>
  </si>
  <si>
    <t>“如影随形”文物摄影比赛二等奖</t>
  </si>
  <si>
    <t>谭锦洋</t>
  </si>
  <si>
    <t>2022土木科技月UHPC组竞赛二等奖</t>
  </si>
  <si>
    <t>黄杰</t>
  </si>
  <si>
    <t>土木工程学院党支部篮球比赛第二名</t>
  </si>
  <si>
    <t>马江飞</t>
  </si>
  <si>
    <t>土木工程学院党支部篮球赛第二名</t>
  </si>
  <si>
    <t>阳楚虹</t>
  </si>
  <si>
    <t>西南交通大学第九届运动舞蹈大赛第二名</t>
  </si>
  <si>
    <r>
      <rPr>
        <sz val="11"/>
        <color theme="1"/>
        <rFont val="宋体"/>
        <charset val="134"/>
        <scheme val="minor"/>
      </rPr>
      <t>土木20</t>
    </r>
    <r>
      <rPr>
        <sz val="11"/>
        <color theme="1"/>
        <rFont val="宋体"/>
        <charset val="134"/>
        <scheme val="minor"/>
      </rPr>
      <t>20-11</t>
    </r>
    <r>
      <rPr>
        <sz val="11"/>
        <color theme="1"/>
        <rFont val="宋体"/>
        <charset val="134"/>
        <scheme val="minor"/>
      </rPr>
      <t>班</t>
    </r>
  </si>
  <si>
    <t>姜刘</t>
  </si>
  <si>
    <t>成恬逸</t>
  </si>
  <si>
    <t>何赟</t>
  </si>
  <si>
    <t>太极拳团体赛第七名</t>
  </si>
  <si>
    <t>生活委员</t>
  </si>
  <si>
    <t>丁宇航</t>
  </si>
  <si>
    <t>2022年西南交通大学第一届极限飞盘比赛第三名</t>
  </si>
  <si>
    <t>土木工程学院园区管理中心传媒中心部长</t>
  </si>
  <si>
    <t>陈虹锦</t>
  </si>
  <si>
    <t>土木2020-12班</t>
  </si>
  <si>
    <t>李潇阳</t>
  </si>
  <si>
    <t>全国高校BIM毕业设计大赛全国二等奖</t>
  </si>
  <si>
    <t>英语六级510分以上</t>
  </si>
  <si>
    <t>万语</t>
  </si>
  <si>
    <t>学生干部加分</t>
  </si>
  <si>
    <t>陈景鑫</t>
  </si>
  <si>
    <t>第十五届“高教杯”全国大学生先进成图技术与产品信息建模创新大赛 建筑类 个人全能 一等奖</t>
  </si>
  <si>
    <t>郑佩钦</t>
  </si>
  <si>
    <t>西南交通大学土木学院新闻中心新媒体部副部长</t>
  </si>
  <si>
    <t>秦煜星</t>
  </si>
  <si>
    <t>第七届跳绳运动会男子5min单摇连续跳个人三等奖</t>
  </si>
  <si>
    <t>刘瑞</t>
  </si>
  <si>
    <t>2022土木科技月岩体工程</t>
  </si>
  <si>
    <t>2022西南交通大学运动舞蹈大赛一等奖</t>
  </si>
  <si>
    <t>土木学生会权益部部长</t>
  </si>
  <si>
    <t>王昊</t>
  </si>
  <si>
    <t>全国高校BIM毕业设计创新大赛二等奖</t>
  </si>
  <si>
    <t>土木工程学院大学生科创中心综合事务组副组长</t>
  </si>
  <si>
    <t>梁爽</t>
  </si>
  <si>
    <t>龙旭瑞</t>
  </si>
  <si>
    <t>2022土木科技月UHPC组竞赛</t>
  </si>
  <si>
    <t>田海鹏</t>
  </si>
  <si>
    <t>土木2020-13班</t>
  </si>
  <si>
    <t>付财润</t>
  </si>
  <si>
    <t>第八届全国高校BIM毕业设计创新大赛A组特等奖</t>
  </si>
  <si>
    <t>土木2020-13班班长</t>
  </si>
  <si>
    <t>唐肇锴</t>
  </si>
  <si>
    <t>杨涤夫</t>
  </si>
  <si>
    <t>第十五届“高教杯”全国大学生先进成图技术与产品信息建模创新大赛水利类个人全能一等奖</t>
  </si>
  <si>
    <t>苏子元</t>
  </si>
  <si>
    <t>2022年第十二届MathorCup高校数学建模挑战赛本科组二等奖</t>
  </si>
  <si>
    <t>宋义宁</t>
  </si>
  <si>
    <t>土木2020-13班学习委员</t>
  </si>
  <si>
    <t>刘瀚文</t>
  </si>
  <si>
    <t>全国先进成图大赛与产品信息建模大赛道桥类个人全能一等奖</t>
  </si>
  <si>
    <t>朱晟基</t>
  </si>
  <si>
    <t>第八届全国高校BIM毕业设计
创新大赛全国三等奖</t>
  </si>
  <si>
    <t>大学生科创中心设备组组长</t>
  </si>
  <si>
    <t>土木2020-14班</t>
  </si>
  <si>
    <t>刘怀志</t>
  </si>
  <si>
    <t>全国高校BIM毕业设计创新大赛国家特等奖</t>
  </si>
  <si>
    <t>俞俊丞</t>
  </si>
  <si>
    <t>全国高校BIM毕业设计创新大赛国家三等奖</t>
  </si>
  <si>
    <t>刘皓毓</t>
  </si>
  <si>
    <t>土木学院本科生新闻中心副主任</t>
  </si>
  <si>
    <t>薛智洋</t>
  </si>
  <si>
    <t>英语六级510分及以上</t>
  </si>
  <si>
    <t>唐发勤</t>
  </si>
  <si>
    <t>全国高校BIM毕业设计创新大赛国家一等奖</t>
  </si>
  <si>
    <t>校班级联合会学风建设中心优秀主任</t>
  </si>
  <si>
    <t>闫金峰</t>
  </si>
  <si>
    <t>郑堂杰</t>
  </si>
  <si>
    <t>班级生活委员</t>
  </si>
  <si>
    <t>王一哲</t>
  </si>
  <si>
    <t>2022年西南交通大学排球院系联赛 第七名</t>
  </si>
  <si>
    <t>2020级土木14班班长</t>
  </si>
  <si>
    <t>苏国治</t>
  </si>
  <si>
    <t>杨纳金</t>
  </si>
  <si>
    <t>土木2020-15班</t>
  </si>
  <si>
    <t>潘桦筠</t>
  </si>
  <si>
    <t>2022年第十九届五一数学建模竞赛三等奖</t>
  </si>
  <si>
    <t>2021年西南交通大学“运达杯”体育节师生排球比赛男子团体第四名</t>
  </si>
  <si>
    <t>2021-2022学年西南交通大学排球协会副会长</t>
  </si>
  <si>
    <t>袁  力</t>
  </si>
  <si>
    <t>2022年西南交通大学第一届极限飞盘比赛团体第五名</t>
  </si>
  <si>
    <t>2021-2022学年土木园区管理中心传媒中心副部长</t>
  </si>
  <si>
    <t>黎江山</t>
  </si>
  <si>
    <t>土木工程学院大学生科创中心竞赛组组长</t>
  </si>
  <si>
    <t>高  飞</t>
  </si>
  <si>
    <t>杨泓岱</t>
  </si>
  <si>
    <t>李受禄</t>
  </si>
  <si>
    <r>
      <rPr>
        <sz val="11"/>
        <color theme="1"/>
        <rFont val="宋体"/>
        <charset val="134"/>
        <scheme val="minor"/>
      </rPr>
      <t>2020110727</t>
    </r>
    <r>
      <rPr>
        <sz val="11"/>
        <color theme="1"/>
        <rFont val="Times New Roman"/>
        <charset val="134"/>
      </rPr>
      <t> </t>
    </r>
  </si>
  <si>
    <t>西南交通大学第十三届课外科技创新实验竞赛银奖（二等奖）</t>
  </si>
  <si>
    <t>土木工程学院大学生科创中心竞赛组副组长</t>
  </si>
  <si>
    <t>李展响</t>
  </si>
  <si>
    <t>土木2020-15班学习委员</t>
  </si>
  <si>
    <t>叶镓豪</t>
  </si>
  <si>
    <t>任校学生会综合事务部部长</t>
  </si>
  <si>
    <t>计算机二级合格</t>
  </si>
  <si>
    <t>许文雨</t>
  </si>
  <si>
    <t>2022年第十二届MathorCup高校数学建模挑战赛本科生组二等奖</t>
  </si>
  <si>
    <t>土木工程学院大学生科创中心宣传组组长</t>
  </si>
  <si>
    <t>赵昌辉</t>
  </si>
  <si>
    <t>陈梁裕</t>
  </si>
  <si>
    <t>2021年全国大学生数学建模竞赛四川省一等奖</t>
  </si>
  <si>
    <t>土木学院新闻中心新媒体部部长</t>
  </si>
  <si>
    <t>土木2020-16班</t>
  </si>
  <si>
    <t>王泽云</t>
  </si>
  <si>
    <t>西南交通大学太极拳比赛第七名</t>
  </si>
  <si>
    <t>罗钰</t>
  </si>
  <si>
    <t>2021年“新秀杯”数学建模暨创新团队选拔赛二等奖</t>
  </si>
  <si>
    <t>2022年西南交通大学排球院系赛第七名,2021年运达杯排球赛第五名</t>
  </si>
  <si>
    <t>土木2020-16班学习委员</t>
  </si>
  <si>
    <t>陈立材</t>
  </si>
  <si>
    <t>班长任职加分</t>
  </si>
  <si>
    <t>杨家奕</t>
  </si>
  <si>
    <t>第十届健康减肥大赛-三等奖</t>
  </si>
  <si>
    <t>魏琪</t>
  </si>
  <si>
    <t>学生干部</t>
  </si>
  <si>
    <t>杜辅基</t>
  </si>
  <si>
    <t>学生园区自我管理委员会活动统筹部部委（同院级部长）</t>
  </si>
  <si>
    <t>田董若</t>
  </si>
  <si>
    <t>土木青协传媒中心副部长</t>
  </si>
  <si>
    <t>陈君豪</t>
  </si>
  <si>
    <t>减肥大赛二等奖</t>
  </si>
  <si>
    <t>江建哲</t>
  </si>
  <si>
    <t>2022年西南交通大学第三届太极拳比赛团体赛甲组第七名</t>
  </si>
  <si>
    <t>袁霖</t>
  </si>
  <si>
    <t>土木工程学院青年志愿者协会传媒中心部长</t>
  </si>
  <si>
    <t>万清杰</t>
  </si>
  <si>
    <t>土木园区管理中心部长</t>
  </si>
  <si>
    <t>张嘉航</t>
  </si>
  <si>
    <t>“万方”《世界家苑》杂志发表“土木工程施工现场安全管理实践研究”论文 第一作者
“万方”《世界家苑》杂志发表“土木工程施工技术创新思考分析”论文 第一作者</t>
  </si>
  <si>
    <t>土木就业服务中心生涯服务部部长</t>
  </si>
  <si>
    <t>土木2020-17班</t>
  </si>
  <si>
    <t xml:space="preserve"> 杜雲</t>
  </si>
  <si>
    <t xml:space="preserve"> 全国三维数字化创新设计大赛</t>
  </si>
  <si>
    <t>王梓印</t>
  </si>
  <si>
    <t>担任班长</t>
  </si>
  <si>
    <t>国栋</t>
  </si>
  <si>
    <t>全国大学生数学竞赛四川省三等奖</t>
  </si>
  <si>
    <t>罗何强</t>
  </si>
  <si>
    <t>杜滔</t>
  </si>
  <si>
    <t>林晨</t>
  </si>
  <si>
    <t>2022西南交通大学羽毛球俱乐部赛团体第四名</t>
  </si>
  <si>
    <t>黄坤</t>
  </si>
  <si>
    <t>2020ASCE土木工程竞赛-混凝土轻舟</t>
  </si>
  <si>
    <t>土木2020-18班</t>
  </si>
  <si>
    <t>李浩洋</t>
  </si>
  <si>
    <t>2022年五一杯数学建模竞赛</t>
  </si>
  <si>
    <t>张豫璇</t>
  </si>
  <si>
    <t>第十九届五一数学建模竞赛</t>
  </si>
  <si>
    <t xml:space="preserve"> </t>
  </si>
  <si>
    <t>科创中心策划组副组长</t>
  </si>
  <si>
    <t>王培哲</t>
  </si>
  <si>
    <t>2021年西南交通大学“运达杯”体育节乒乓球比赛团体赛第一名</t>
  </si>
  <si>
    <t>李豪喜</t>
  </si>
  <si>
    <t>4*30s花式接力校级一等奖</t>
  </si>
  <si>
    <t xml:space="preserve"> 伍人行</t>
  </si>
  <si>
    <t>“学创杯”全国大学生创业综合模拟大赛省级二等奖</t>
  </si>
  <si>
    <t>土木工程学院大学生事务中心评奖评优部部长</t>
  </si>
  <si>
    <t>杨奥博</t>
  </si>
  <si>
    <t>2021年线上全国跳绳联赛温州乐清站公开青年甲组男子连续三摇跳第三名</t>
  </si>
  <si>
    <t>花式跳绳协会活动部副部长</t>
  </si>
  <si>
    <t>张耀</t>
  </si>
  <si>
    <t>校级干部</t>
  </si>
  <si>
    <t>徐闰川</t>
  </si>
  <si>
    <t>2022年西南交通大学第三届太极拳比赛甲组第七名</t>
  </si>
  <si>
    <t>土木工程学院学生会体育部副部长</t>
  </si>
  <si>
    <t>李海涛</t>
  </si>
  <si>
    <t>西南交通大学第十八届测绘技能大赛二等奖</t>
  </si>
  <si>
    <t>2022年西南交通大学第七届跳绳运动会男子组1min集体跳绳第一名</t>
  </si>
  <si>
    <t>汤善博</t>
  </si>
  <si>
    <t>土木园区管理中心办公室副部长</t>
  </si>
  <si>
    <t>周冰芮</t>
  </si>
  <si>
    <t>“第八届全国高校BIM毕业设计创新大赛”B模块一等奖</t>
  </si>
  <si>
    <t>土木2020-18班学习委员</t>
  </si>
  <si>
    <t>周科栋</t>
  </si>
  <si>
    <t>2022西南交通大学第七届跳绳运动会男子30s单摇第五名</t>
  </si>
  <si>
    <t>土木2020-19班</t>
  </si>
  <si>
    <t>盘凌锋</t>
  </si>
  <si>
    <t>代颖</t>
  </si>
  <si>
    <t>英语六级510以上</t>
  </si>
  <si>
    <t>王一帆</t>
  </si>
  <si>
    <t>第八届全国高校BIM毕业设计创新大赛</t>
  </si>
  <si>
    <t>黄俊松</t>
  </si>
  <si>
    <t>西南交通大学第十八届
测绘技能大赛二等奖</t>
  </si>
  <si>
    <t>李羿婕</t>
  </si>
  <si>
    <t>尹豪</t>
  </si>
  <si>
    <t>王浩</t>
  </si>
  <si>
    <t>马臻杨</t>
  </si>
  <si>
    <t>谭君庆</t>
  </si>
  <si>
    <t>校广播操比赛团体第七名</t>
  </si>
  <si>
    <t>豆玲军</t>
  </si>
  <si>
    <t>2022年西南交通大学八人制
足球院系赛第三名</t>
  </si>
  <si>
    <t>李乃明</t>
  </si>
  <si>
    <t>王政杰</t>
  </si>
  <si>
    <t xml:space="preserve">
2022西南交通大学院系杯足球赛第一名</t>
  </si>
  <si>
    <t>大学生创新创业俱乐部活动部副部长</t>
  </si>
  <si>
    <t>土木2020-20班</t>
  </si>
  <si>
    <t>姜家琛</t>
  </si>
  <si>
    <t xml:space="preserve"> 第九届大学生文化艺术节——新时代建设者光影艺术展播系列活动之书画摄影大赛三等奖。</t>
  </si>
  <si>
    <t>土木园区管理中心传媒中心副部长</t>
  </si>
  <si>
    <t>李让濠</t>
  </si>
  <si>
    <t>校级足球八人制院系赛第3名</t>
  </si>
  <si>
    <t>院级学生会体育部部长</t>
  </si>
  <si>
    <t>唐京伯</t>
  </si>
  <si>
    <t>学生学业与发展指导中心资深主持</t>
  </si>
  <si>
    <t>陈博</t>
  </si>
  <si>
    <t>第八届全国高校BIM毕业设计创新大赛 一等奖</t>
  </si>
  <si>
    <t>西南交通大学第三届太极拳比赛 第七名</t>
  </si>
  <si>
    <t>西南交通大学第十三届课外创新实验竞赛 铜奖</t>
  </si>
  <si>
    <t>土木2020-20班班长</t>
  </si>
  <si>
    <t>孙腾飞</t>
  </si>
  <si>
    <t>校太极拳团体比赛第七名</t>
  </si>
  <si>
    <t>扬华e媒体摄影部部长</t>
  </si>
  <si>
    <t>万俊峰</t>
  </si>
  <si>
    <t>全国大学生先进成图技术与产品信息建模创新大赛 水利类 个人全能 一等奖</t>
  </si>
  <si>
    <t>“运达杯”体育节师生排球比赛                      男子团体赛 第四名</t>
  </si>
  <si>
    <t>王羚宇</t>
  </si>
  <si>
    <t>2022年西南交通大学第三节太极拳比赛</t>
  </si>
  <si>
    <t>李若菲</t>
  </si>
  <si>
    <t>土木青协阳光工程服务队副队长</t>
  </si>
  <si>
    <t>张津毓</t>
  </si>
  <si>
    <t>第八届全国高校BIM毕业设计大赛二等奖</t>
  </si>
  <si>
    <t>“飞跃沙丘”深空杯科幻征文大赛一等奖</t>
  </si>
  <si>
    <t>土木工程学院大学生科创中心综合事务组组长</t>
  </si>
  <si>
    <t>张昊</t>
  </si>
  <si>
    <t>土木工程学院学生会副部长</t>
  </si>
  <si>
    <t>李柯蒲</t>
  </si>
  <si>
    <t>就业服务中心信息宣传部部长优秀学生干部</t>
  </si>
  <si>
    <t>吕进</t>
  </si>
  <si>
    <t>土木2020-21班</t>
  </si>
  <si>
    <t>邓昌育</t>
  </si>
  <si>
    <t>土木科技月三等奖</t>
  </si>
  <si>
    <t>太极拳团体赛第7名</t>
  </si>
  <si>
    <t>担任团支书</t>
  </si>
  <si>
    <t>马彬彬</t>
  </si>
  <si>
    <t>校太极拳团体赛第七名</t>
  </si>
  <si>
    <t>张恒嘉</t>
  </si>
  <si>
    <t>李宏</t>
  </si>
  <si>
    <t>土木科技月地下组三等奖</t>
  </si>
  <si>
    <t>土木2020-21班班长</t>
  </si>
  <si>
    <t>朱之颖</t>
  </si>
  <si>
    <t>付一迅</t>
  </si>
  <si>
    <t>郭衍灵</t>
  </si>
  <si>
    <t>2021年高教社杯全国大学生数学建模竞赛四川省  一等奖</t>
  </si>
  <si>
    <t>2022新时代奋斗者——书画摄影大赛 摄影组 二等奖</t>
  </si>
  <si>
    <t>土木2020级-21班文体委员</t>
  </si>
  <si>
    <t>蒋懿凯</t>
  </si>
  <si>
    <t>全国高校BIM毕业设计创新大赛全国一等奖</t>
  </si>
  <si>
    <t>土木2020-22班</t>
  </si>
  <si>
    <t>伍清子</t>
  </si>
  <si>
    <t>全国大学生市场调研与分析大赛 校赛选拔赛二等奖</t>
  </si>
  <si>
    <t>沈骏扬</t>
  </si>
  <si>
    <t>“外研社·国才杯”全国英语阅读大赛 校级初赛一等奖</t>
  </si>
  <si>
    <t>刘厚华</t>
  </si>
  <si>
    <t>全国大学生结构设计竞赛 校级选拔赛一等奖（科技月建工组）</t>
  </si>
  <si>
    <t>张兴龙</t>
  </si>
  <si>
    <t>mathorcup高校数学建模挑战赛全国三等奖</t>
  </si>
  <si>
    <t>郭家成</t>
  </si>
  <si>
    <t>全国大学生先进成图技术与产品信息建模创新大赛 全国一等奖</t>
  </si>
  <si>
    <t>李龙飞</t>
  </si>
  <si>
    <t>林益涛</t>
  </si>
  <si>
    <t>数学建模新秀杯一等奖</t>
  </si>
  <si>
    <t>土木工程学院土木（茅班）2020-01班2021-2022学年发展性评价加分汇总表</t>
  </si>
  <si>
    <t>土木（茅班）2020-01班</t>
  </si>
  <si>
    <t>王晓波</t>
  </si>
  <si>
    <r>
      <rPr>
        <sz val="11"/>
        <color rgb="FF000000"/>
        <rFont val="宋体"/>
        <charset val="134"/>
        <scheme val="minor"/>
      </rPr>
      <t>2022</t>
    </r>
    <r>
      <rPr>
        <sz val="10.5"/>
        <color theme="1"/>
        <rFont val="宋体"/>
        <charset val="134"/>
        <scheme val="minor"/>
      </rPr>
      <t>土木科技月桥梁承重组特等奖</t>
    </r>
  </si>
  <si>
    <t>无</t>
  </si>
  <si>
    <t>2022年西南交通大学十一人制足球院系赛第一名</t>
  </si>
  <si>
    <t>土木（茅班）2020-01班班长</t>
  </si>
  <si>
    <t>钱书鹏</t>
  </si>
  <si>
    <t>第15届“高教杯”全国大学生先进成图技术与产品信息建模创新大赛 一等奖</t>
  </si>
  <si>
    <t>马关愿</t>
  </si>
  <si>
    <t>2022土木科技月建筑工程组三等奖</t>
  </si>
  <si>
    <t>茅院青协唐臣活动部部长</t>
  </si>
  <si>
    <t>王有鹏</t>
  </si>
  <si>
    <t>全国大学生数学竞赛省级二等奖</t>
  </si>
  <si>
    <t>大学生科创中心结构组副组长</t>
  </si>
  <si>
    <t>刘语涵</t>
  </si>
  <si>
    <t>2022土木科技月UHPC组三等奖</t>
  </si>
  <si>
    <t>曹俊博</t>
  </si>
  <si>
    <t>学生园区自管会媒体部部委</t>
  </si>
  <si>
    <t>张承睿</t>
  </si>
  <si>
    <t>校太极拳比赛团体三等奖</t>
  </si>
  <si>
    <t>交大教学信息站考试事务部副部长</t>
  </si>
  <si>
    <t>许亦超</t>
  </si>
  <si>
    <t>排球院系赛第七名</t>
  </si>
  <si>
    <t>计算机二级</t>
  </si>
  <si>
    <t>吕绍龙</t>
  </si>
  <si>
    <t>土木（茅班）2020-01班团支书</t>
  </si>
  <si>
    <t>王子扬</t>
  </si>
  <si>
    <t>2022土木科技月建筑工程组一等奖</t>
  </si>
  <si>
    <t>土木（茅班）2020-01班文体委员</t>
  </si>
  <si>
    <t>土木工程学院土木2019-XX班2021-2022学年发展性评价加分汇总表</t>
  </si>
  <si>
    <t>铁道2020-01班</t>
  </si>
  <si>
    <t>余敏哲</t>
  </si>
  <si>
    <t>西南交通大学新秀杯数学建模大赛三等奖</t>
  </si>
  <si>
    <t>英语六级516分</t>
  </si>
  <si>
    <t>郭家昌</t>
  </si>
  <si>
    <t>世界大学生桥梁设计大赛二等奖</t>
  </si>
  <si>
    <t>社团管理服务中心优秀部长</t>
  </si>
  <si>
    <t>葛畅</t>
  </si>
  <si>
    <t>新秀杯三等奖</t>
  </si>
  <si>
    <t>第七届跳绳比赛女子30s单摇第2名</t>
  </si>
  <si>
    <t>石成玉</t>
  </si>
  <si>
    <t>五一杯省二</t>
  </si>
  <si>
    <t>计算机二级良好</t>
  </si>
  <si>
    <t>霍云博</t>
  </si>
  <si>
    <t>2022土木科技月铁道工程组一等奖</t>
  </si>
  <si>
    <t>田昭阳</t>
  </si>
  <si>
    <t>任职班长</t>
  </si>
  <si>
    <t>郭熙龙</t>
  </si>
  <si>
    <t>第八届全国高校BIIM毕业设计创新大赛二等奖</t>
  </si>
  <si>
    <t>园区管理中心副部长</t>
  </si>
  <si>
    <t>计算机二级优秀</t>
  </si>
  <si>
    <t>雷悦</t>
  </si>
  <si>
    <t>“中交公规院杯”2022世界大学生桥梁设计大赛三等奖</t>
  </si>
  <si>
    <t>就业服务中心对外联络部部长</t>
  </si>
  <si>
    <t>余浪</t>
  </si>
  <si>
    <t>“学创杯”全国大学生创业综合模拟大赛创业营销赛道二等奖</t>
  </si>
  <si>
    <t>第九届大学生文化艺术节二等奖</t>
  </si>
  <si>
    <t>土木工程学院大学生事务中心综合事务部部长</t>
  </si>
  <si>
    <t>苗晨鹏</t>
  </si>
  <si>
    <t>挑战杯全国大学生创业计划大赛三等奖</t>
  </si>
  <si>
    <t>铁道2020-02班</t>
  </si>
  <si>
    <t>韩语</t>
  </si>
  <si>
    <t>孟姿含</t>
  </si>
  <si>
    <t>土木学生会辩论队副队长</t>
  </si>
  <si>
    <t>姚颖明</t>
  </si>
  <si>
    <t>土木科技月岩土工程组二等奖</t>
  </si>
  <si>
    <t>张云</t>
  </si>
  <si>
    <t>2022年西南交通大学第三届毽球比赛第一名</t>
  </si>
  <si>
    <t>土木学院大学生科创中心综合事务部副部长</t>
  </si>
  <si>
    <t>李琦</t>
  </si>
  <si>
    <t>西南交通大学土木工程学院学生会文艺部副部长</t>
  </si>
  <si>
    <t>林茜</t>
  </si>
  <si>
    <t>全国大学生机器人大赛RoboMaster</t>
  </si>
  <si>
    <t>李宵阳</t>
  </si>
  <si>
    <t>第十四届大学生课外科技创新实验竞赛活动暨2022土木科技月虚拟桥梁组二等奖</t>
  </si>
  <si>
    <t>汪建</t>
  </si>
  <si>
    <t>康先茂</t>
  </si>
  <si>
    <t>2022土木科技月岩土工程组竞赛二等奖</t>
  </si>
  <si>
    <t>臧锐杰</t>
  </si>
  <si>
    <t>土木科技月岩土组二等奖</t>
  </si>
  <si>
    <t>道桥2020-01班</t>
  </si>
  <si>
    <t>杨娜</t>
  </si>
  <si>
    <t>全国大学生数学建模竞赛全国一等奖</t>
  </si>
  <si>
    <t>张羿卓</t>
  </si>
  <si>
    <t>学习委员任职</t>
  </si>
  <si>
    <t>张霆</t>
  </si>
  <si>
    <t>三维创新设计大赛校赛一等奖</t>
  </si>
  <si>
    <t>20级道桥1班班长</t>
  </si>
  <si>
    <t>肖康</t>
  </si>
  <si>
    <t>西南交通大学测绘技能竞赛一等奖</t>
  </si>
  <si>
    <t>道桥2020-01班团支书</t>
  </si>
  <si>
    <t>曾靖</t>
  </si>
  <si>
    <t>第四届华教杯全国大学生数学竞赛（非数学类专业组）初赛二等奖</t>
  </si>
  <si>
    <t>西南交通大学数学学院院徽设计大赛一等奖</t>
  </si>
  <si>
    <t>计算机二级合格证书</t>
  </si>
  <si>
    <t>秦彦钦</t>
  </si>
  <si>
    <t>中国国际“互联网+”大学生创新创业大赛省级三等奖</t>
  </si>
  <si>
    <t>文物协会学术部部长</t>
  </si>
  <si>
    <t>杜岩</t>
  </si>
  <si>
    <t>“中交公规院杯”2022世界大学生桥梁设计大赛一等奖</t>
  </si>
  <si>
    <t>罗浩宇</t>
  </si>
  <si>
    <t>第十九届五一数学建模竞赛三等奖</t>
  </si>
  <si>
    <t>道桥2020-01班班长、就业服务中心部长</t>
  </si>
  <si>
    <t>英语六级515</t>
  </si>
  <si>
    <t>王程</t>
  </si>
  <si>
    <t>“挑战杯”中国大学生创业计划竞赛校级三等奖</t>
  </si>
  <si>
    <t>李艾宁</t>
  </si>
  <si>
    <t>五一杯数学建模省级三等奖</t>
  </si>
  <si>
    <t>何晓雪</t>
  </si>
  <si>
    <t>土木工程学院学生会文艺部副部长</t>
  </si>
  <si>
    <t>王弋韦</t>
  </si>
  <si>
    <t>西南交通大学第八届“互联网+”大学生创新创业大赛（主赛道）金奖</t>
  </si>
  <si>
    <t>道桥2020-01班文体委员</t>
  </si>
  <si>
    <t>道桥2020-02班</t>
  </si>
  <si>
    <t>宋优</t>
  </si>
  <si>
    <t>中国国际“互联网+”大学生创新创业大赛校赛金奖</t>
  </si>
  <si>
    <r>
      <rPr>
        <sz val="10"/>
        <color rgb="FF000000"/>
        <rFont val="宋体"/>
        <charset val="134"/>
      </rPr>
      <t>道桥2020-02班</t>
    </r>
    <r>
      <rPr>
        <sz val="10"/>
        <color theme="1"/>
        <rFont val="宋体"/>
        <charset val="134"/>
      </rPr>
      <t>班长</t>
    </r>
  </si>
  <si>
    <t>王世界</t>
  </si>
  <si>
    <t>道桥2020-02班学委</t>
  </si>
  <si>
    <t>申开红</t>
  </si>
  <si>
    <t>“建行杯”第八届四川省国际“互联网+”大学生创新创业大赛</t>
  </si>
  <si>
    <t>李得意</t>
  </si>
  <si>
    <t>西南交通大学2022年台球院系杯</t>
  </si>
  <si>
    <t>道桥2020-02班文体委员</t>
  </si>
  <si>
    <t>朱钰杰</t>
  </si>
  <si>
    <t>道桥2020-02班团支书</t>
  </si>
  <si>
    <t>道桥2020-03班</t>
  </si>
  <si>
    <t>贺瑞晗</t>
  </si>
  <si>
    <t>全国大学生数学建模竞赛四川省一等奖</t>
  </si>
  <si>
    <t>朱瀚柯</t>
  </si>
  <si>
    <t>文体委员加分</t>
  </si>
  <si>
    <t>余大庭</t>
  </si>
  <si>
    <t>生活委员加分</t>
  </si>
  <si>
    <t>张萌倩</t>
  </si>
  <si>
    <t>班长加分</t>
  </si>
  <si>
    <t>王澄宇</t>
  </si>
  <si>
    <t>全国大学生数学竞赛省三等奖</t>
  </si>
  <si>
    <t>学习委员加分</t>
  </si>
  <si>
    <t>常明昊</t>
  </si>
  <si>
    <t>西南交通大学第八届“互联网＋”大学生创新创业大赛金奖</t>
  </si>
  <si>
    <t>团支书加分</t>
  </si>
  <si>
    <t>道桥2020-04班</t>
  </si>
  <si>
    <t>甄祎梦</t>
  </si>
  <si>
    <t>崔邵平</t>
  </si>
  <si>
    <t>（部长不加分）</t>
  </si>
  <si>
    <t>武术协会宣传部部长</t>
  </si>
  <si>
    <t>郑宇轩</t>
  </si>
  <si>
    <t>班级文体委员</t>
  </si>
  <si>
    <t>刘畅</t>
  </si>
  <si>
    <t>班级学习委员</t>
  </si>
  <si>
    <t>张陈骁</t>
  </si>
  <si>
    <t>雷宇程</t>
  </si>
  <si>
    <t>地下2020-01班</t>
  </si>
  <si>
    <t>谢一铭</t>
  </si>
  <si>
    <t>第十一届地学科技月测绘技能大赛一等奖</t>
  </si>
  <si>
    <t>第九届大学生文化艺术节书画摄影大赛三等奖</t>
  </si>
  <si>
    <t>贾舒贻</t>
  </si>
  <si>
    <t>第五届高校城市地下空间工程专业大学生模型设计竞赛二等奖</t>
  </si>
  <si>
    <t>土木工程学院学生会权益部副部长</t>
  </si>
  <si>
    <t>杨俊</t>
  </si>
  <si>
    <t>西南交通大学第八届“互联网+”大学生创新创业大赛银奖</t>
  </si>
  <si>
    <t>校级学生活动 第九届梦想演说家三等奖</t>
  </si>
  <si>
    <t>地下2020-01班学习委员</t>
  </si>
  <si>
    <t>李嘉祺</t>
  </si>
  <si>
    <t>2022土木科技月建筑工程竞赛三等奖</t>
  </si>
  <si>
    <t>孟令堃</t>
  </si>
  <si>
    <t>2022中美青年创客大赛成都分赛区</t>
  </si>
  <si>
    <t>李艺飞</t>
  </si>
  <si>
    <t>许俊瑶</t>
  </si>
  <si>
    <t>2021-2022学年担任团支书</t>
  </si>
  <si>
    <t>杨群懿</t>
  </si>
  <si>
    <t>地下2020-01班班长</t>
  </si>
  <si>
    <t>陈柔蒽</t>
  </si>
  <si>
    <t>全国大学生先进成图技术与产品信息建模创新大赛 建筑类个人全能 一等奖</t>
  </si>
  <si>
    <t>西南交通大学土木工程学院大学生科创中心竞赛组副组长</t>
  </si>
  <si>
    <t>地下2020-02班</t>
  </si>
  <si>
    <t>刘一桥</t>
  </si>
  <si>
    <t>朱蕊</t>
  </si>
  <si>
    <t>“筑梦美育，放飞未来”2021年四川省舞蹈精英赛金奖（第一名）</t>
  </si>
  <si>
    <t>邓智辉</t>
  </si>
  <si>
    <t>全国大学生数学建模比赛第十九届五一数学建模竞赛三等奖</t>
  </si>
  <si>
    <t>班级干部（学习委员）</t>
  </si>
  <si>
    <t>扶庆霖</t>
  </si>
  <si>
    <t>土木科技月地下工程组二等奖</t>
  </si>
  <si>
    <t>李泽宇</t>
  </si>
  <si>
    <t>第五届全国大学生模型设计大赛</t>
  </si>
  <si>
    <t>王沁瑶</t>
  </si>
  <si>
    <t>2022土木科技月地下工程组竞赛二等奖</t>
  </si>
  <si>
    <t>周亦婷</t>
  </si>
  <si>
    <t>青年志愿者协会副部长</t>
  </si>
  <si>
    <t>地下2020-03班</t>
  </si>
  <si>
    <t>陈攀</t>
  </si>
  <si>
    <t>西南交通大学第七届跳绳运动会团体第二名</t>
  </si>
  <si>
    <t>2020级地下三班团支部学习委员</t>
  </si>
  <si>
    <t>曾海涛</t>
  </si>
  <si>
    <t>地下2020-03班团支书</t>
  </si>
  <si>
    <t>陈雨婷</t>
  </si>
  <si>
    <t>正大杯第十二届全国大学生市场调查与分析大赛四川赛区本科组选拔赛一等奖</t>
  </si>
  <si>
    <t>2022年西南交通大学第七届跳绳运动会混合组1min长绳8字跳第二名</t>
  </si>
  <si>
    <t>2020级地下三班团支部班长</t>
  </si>
  <si>
    <t>姜吉云川</t>
  </si>
  <si>
    <t>杨松霖</t>
  </si>
  <si>
    <t>地下2020-3班学习委员</t>
  </si>
  <si>
    <t>陈永隆</t>
  </si>
  <si>
    <t>欧阳沁心</t>
  </si>
  <si>
    <t>全国大学生先进成图技术与产品信息建模创新大赛 国家级三等奖</t>
  </si>
  <si>
    <t>刘玉琪</t>
  </si>
  <si>
    <t>魏长菊</t>
  </si>
  <si>
    <t>康厚桁</t>
  </si>
  <si>
    <t>全国高校BIM毕业设计创新大赛三等奖</t>
  </si>
  <si>
    <t>20级地下03班组织委员</t>
  </si>
  <si>
    <t>金正佳</t>
  </si>
  <si>
    <t>2022年西南交通大学第七届跳绳运动会混合组1min长绳第二名</t>
  </si>
  <si>
    <t>地下三班生活委员</t>
  </si>
  <si>
    <t>蔡宜洪</t>
  </si>
  <si>
    <t>2020地下-03班班长</t>
  </si>
  <si>
    <t>赵卓艺</t>
  </si>
  <si>
    <t>李国飞</t>
  </si>
  <si>
    <t>王茂旭</t>
  </si>
  <si>
    <t>2022年西南交通大学网球个人挑战赛初级组第四名</t>
  </si>
  <si>
    <t>赵商泽</t>
  </si>
  <si>
    <t>2020土木科技月BIM组竞赛三等奖</t>
  </si>
  <si>
    <t>城地2020-04班团支部书记</t>
  </si>
  <si>
    <t>郭晨</t>
  </si>
  <si>
    <t>第十四届大学生课外科技创新实验竞赛活动暨2022土木科技月BIM组竞赛三等奖</t>
  </si>
  <si>
    <t>地下2020-04班班长</t>
  </si>
  <si>
    <t>全国大学生先进成图技术与产品信息建模创新大赛，建筑类个人全能一等奖，建筑类制图基础知识一等奖，建筑类“天正杯”BIM创新应用一等奖</t>
  </si>
  <si>
    <t>张鑫阳</t>
  </si>
  <si>
    <t>土木就业服务中心信息宣传部副部长（一年）</t>
  </si>
  <si>
    <t>李文涛</t>
  </si>
  <si>
    <t>全国大学生先进成图技术与产品信息建模创新大赛建筑类个人全能国家一等奖</t>
  </si>
  <si>
    <t>地下2020-04班</t>
  </si>
  <si>
    <t>张芮彬</t>
  </si>
  <si>
    <t>童异越</t>
  </si>
  <si>
    <t>全国大学生市场调查与分析大赛省一</t>
  </si>
  <si>
    <t>张浩煜</t>
  </si>
  <si>
    <t>李小鹏</t>
  </si>
  <si>
    <t>张李正</t>
  </si>
  <si>
    <t>土木科技月bim竞赛三等奖</t>
  </si>
  <si>
    <t>造价2020-01班</t>
  </si>
  <si>
    <t>于婉君</t>
  </si>
  <si>
    <t>造价2020-01班生活委员</t>
  </si>
  <si>
    <t>张文洁</t>
  </si>
  <si>
    <t>戚桂滔</t>
  </si>
  <si>
    <t>华中杯数学建模竞赛 一等奖</t>
  </si>
  <si>
    <t>赖俊伶</t>
  </si>
  <si>
    <t>西南交通大学第十八届测绘技能大赛一等奖</t>
  </si>
  <si>
    <t>四川省高校“青春心向党，献礼二十大”悦读心语微视频征集活动三等奖</t>
  </si>
  <si>
    <t>造价2020-01班团支书</t>
  </si>
  <si>
    <t>任佳奇</t>
  </si>
  <si>
    <t>吴孟森</t>
  </si>
  <si>
    <t>第八届BIM毕业设计大赛一等奖</t>
  </si>
  <si>
    <t>古焱</t>
  </si>
  <si>
    <t>韩俊麟</t>
  </si>
  <si>
    <t>造价2020-01班文体委员</t>
  </si>
  <si>
    <t>刘宇航</t>
  </si>
  <si>
    <t>造价2020-01班班长</t>
  </si>
  <si>
    <t>张远强</t>
  </si>
  <si>
    <t>西南交通大学“新秀杯”数学建模暨创新团队选拔赛</t>
  </si>
  <si>
    <t>造价2020—01班 学习委员</t>
  </si>
  <si>
    <t>石永强</t>
  </si>
  <si>
    <t>西南交通大学第九届运动舞蹈大会</t>
  </si>
  <si>
    <t>造价2020-02班</t>
  </si>
  <si>
    <t>马骁楠</t>
  </si>
  <si>
    <t>在《工程技术》期刊发表论文</t>
  </si>
  <si>
    <t>造价2020-02班团支部书记</t>
  </si>
  <si>
    <t>卢元昊</t>
  </si>
  <si>
    <t>土木科技月桥梁造型组二等奖</t>
  </si>
  <si>
    <t>张涵</t>
  </si>
  <si>
    <t>造价2020-02班生活与心理委员</t>
  </si>
  <si>
    <t>王子元</t>
  </si>
  <si>
    <t>杨雨凡</t>
  </si>
  <si>
    <t>造价2020-02班文体委员</t>
  </si>
  <si>
    <t>陶祚诏</t>
  </si>
  <si>
    <t>土木学生会体育部副部长</t>
  </si>
  <si>
    <t>周维</t>
  </si>
  <si>
    <t>中国国际“互联网+”大学生创新创业大赛校一等奖</t>
  </si>
  <si>
    <t>造价2020-02班班长</t>
  </si>
  <si>
    <t>谢文渊</t>
  </si>
  <si>
    <t>张行</t>
  </si>
  <si>
    <t>2022土木科技月桥梁造型组二等奖</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</si>
</sst>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43">
    <font>
      <sz val="11"/>
      <name val="宋体"/>
      <charset val="134"/>
    </font>
    <font>
      <sz val="11"/>
      <color theme="1"/>
      <name val="宋体"/>
      <charset val="134"/>
      <scheme val="minor"/>
    </font>
    <font>
      <sz val="12"/>
      <color theme="1"/>
      <name val="宋体"/>
      <charset val="134"/>
    </font>
    <font>
      <sz val="10"/>
      <color theme="1"/>
      <name val="宋体"/>
      <charset val="134"/>
      <scheme val="major"/>
    </font>
    <font>
      <sz val="10"/>
      <name val="宋体"/>
      <charset val="134"/>
      <scheme val="major"/>
    </font>
    <font>
      <sz val="10"/>
      <color rgb="FF000000"/>
      <name val="宋体"/>
      <charset val="134"/>
      <scheme val="major"/>
    </font>
    <font>
      <sz val="10"/>
      <color indexed="8"/>
      <name val="宋体"/>
      <charset val="134"/>
      <scheme val="major"/>
    </font>
    <font>
      <sz val="11"/>
      <color rgb="FF000000"/>
      <name val="宋体"/>
      <charset val="134"/>
    </font>
    <font>
      <sz val="11"/>
      <color theme="1"/>
      <name val="宋体"/>
      <charset val="134"/>
    </font>
    <font>
      <sz val="10"/>
      <color theme="1"/>
      <name val="宋体"/>
      <charset val="134"/>
    </font>
    <font>
      <sz val="10"/>
      <color rgb="FF000000"/>
      <name val="宋体"/>
      <charset val="134"/>
    </font>
    <font>
      <sz val="11"/>
      <color rgb="FF000000"/>
      <name val="宋体"/>
      <charset val="134"/>
      <scheme val="minor"/>
    </font>
    <font>
      <sz val="11"/>
      <color rgb="FF000000"/>
      <name val="SimSun"/>
      <charset val="134"/>
    </font>
    <font>
      <sz val="12"/>
      <color theme="1"/>
      <name val="宋体"/>
      <charset val="134"/>
      <scheme val="minor"/>
    </font>
    <font>
      <sz val="11"/>
      <color indexed="8"/>
      <name val="宋体"/>
      <charset val="134"/>
    </font>
    <font>
      <sz val="12"/>
      <color rgb="FF000000"/>
      <name val="仿宋_GB2312"/>
      <charset val="134"/>
    </font>
    <font>
      <sz val="10.5"/>
      <color rgb="FF000000"/>
      <name val="微软雅黑"/>
      <charset val="134"/>
    </font>
    <font>
      <sz val="12"/>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theme="1"/>
      <name val="宋体"/>
      <charset val="134"/>
      <scheme val="minor"/>
    </font>
    <font>
      <sz val="10"/>
      <color theme="1"/>
      <name val="Times New Roman"/>
      <charset val="134"/>
    </font>
    <font>
      <sz val="10"/>
      <color theme="1"/>
      <name val="宋体"/>
      <charset val="134"/>
      <scheme val="minor"/>
    </font>
    <font>
      <sz val="11"/>
      <color theme="1"/>
      <name val="Times New Roman"/>
      <charset val="134"/>
    </font>
    <font>
      <b/>
      <sz val="9"/>
      <name val="宋体"/>
      <charset val="134"/>
    </font>
    <font>
      <sz val="9"/>
      <name val="宋体"/>
      <charset val="134"/>
    </font>
  </fonts>
  <fills count="35">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18" fillId="4" borderId="0" applyNumberFormat="0" applyBorder="0" applyAlignment="0" applyProtection="0">
      <alignment vertical="center"/>
    </xf>
    <xf numFmtId="0" fontId="19" fillId="5" borderId="7"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8" fillId="6" borderId="0" applyNumberFormat="0" applyBorder="0" applyAlignment="0" applyProtection="0">
      <alignment vertical="center"/>
    </xf>
    <xf numFmtId="0" fontId="20" fillId="7" borderId="0" applyNumberFormat="0" applyBorder="0" applyAlignment="0" applyProtection="0">
      <alignment vertical="center"/>
    </xf>
    <xf numFmtId="43" fontId="1" fillId="0" borderId="0" applyFont="0" applyFill="0" applyBorder="0" applyAlignment="0" applyProtection="0">
      <alignment vertical="center"/>
    </xf>
    <xf numFmtId="0" fontId="21" fillId="8" borderId="0" applyNumberFormat="0" applyBorder="0" applyAlignment="0" applyProtection="0">
      <alignment vertical="center"/>
    </xf>
    <xf numFmtId="0" fontId="22" fillId="0" borderId="0" applyNumberFormat="0" applyFill="0" applyBorder="0" applyAlignment="0" applyProtection="0">
      <alignment vertical="center"/>
    </xf>
    <xf numFmtId="9"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1" fillId="9" borderId="8" applyNumberFormat="0" applyFont="0" applyAlignment="0" applyProtection="0">
      <alignment vertical="center"/>
    </xf>
    <xf numFmtId="0" fontId="21" fillId="10"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21" fillId="11" borderId="0" applyNumberFormat="0" applyBorder="0" applyAlignment="0" applyProtection="0">
      <alignment vertical="center"/>
    </xf>
    <xf numFmtId="0" fontId="24" fillId="0" borderId="10" applyNumberFormat="0" applyFill="0" applyAlignment="0" applyProtection="0">
      <alignment vertical="center"/>
    </xf>
    <xf numFmtId="0" fontId="21" fillId="12" borderId="0" applyNumberFormat="0" applyBorder="0" applyAlignment="0" applyProtection="0">
      <alignment vertical="center"/>
    </xf>
    <xf numFmtId="0" fontId="30" fillId="13" borderId="11" applyNumberFormat="0" applyAlignment="0" applyProtection="0">
      <alignment vertical="center"/>
    </xf>
    <xf numFmtId="0" fontId="31" fillId="13" borderId="7" applyNumberFormat="0" applyAlignment="0" applyProtection="0">
      <alignment vertical="center"/>
    </xf>
    <xf numFmtId="0" fontId="32" fillId="14" borderId="12" applyNumberFormat="0" applyAlignment="0" applyProtection="0">
      <alignment vertical="center"/>
    </xf>
    <xf numFmtId="0" fontId="18" fillId="15" borderId="0" applyNumberFormat="0" applyBorder="0" applyAlignment="0" applyProtection="0">
      <alignment vertical="center"/>
    </xf>
    <xf numFmtId="0" fontId="21" fillId="16" borderId="0" applyNumberFormat="0" applyBorder="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18" fillId="19" borderId="0" applyNumberFormat="0" applyBorder="0" applyAlignment="0" applyProtection="0">
      <alignment vertical="center"/>
    </xf>
    <xf numFmtId="0" fontId="21"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18"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18" fillId="33" borderId="0" applyNumberFormat="0" applyBorder="0" applyAlignment="0" applyProtection="0">
      <alignment vertical="center"/>
    </xf>
    <xf numFmtId="0" fontId="21" fillId="34" borderId="0" applyNumberFormat="0" applyBorder="0" applyAlignment="0" applyProtection="0">
      <alignment vertical="center"/>
    </xf>
    <xf numFmtId="0" fontId="1" fillId="0" borderId="0">
      <alignment vertical="center"/>
    </xf>
  </cellStyleXfs>
  <cellXfs count="117">
    <xf numFmtId="0" fontId="0" fillId="0" borderId="0" xfId="0">
      <alignment vertical="center"/>
    </xf>
    <xf numFmtId="0" fontId="1" fillId="0" borderId="0" xfId="0" applyFont="1" applyFill="1" applyAlignment="1">
      <alignment vertical="center"/>
    </xf>
    <xf numFmtId="0" fontId="0" fillId="0" borderId="1" xfId="0" applyBorder="1" applyAlignment="1">
      <alignment horizontal="center" vertical="center"/>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1" fillId="0" borderId="2" xfId="0" applyFont="1" applyFill="1" applyBorder="1" applyAlignment="1">
      <alignment horizontal="center" vertical="center"/>
    </xf>
    <xf numFmtId="0" fontId="0" fillId="2" borderId="0" xfId="0" applyFill="1">
      <alignment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0" borderId="0" xfId="0" applyFont="1">
      <alignment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0" fillId="2" borderId="1" xfId="0" applyFill="1" applyBorder="1">
      <alignment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lignment vertical="center"/>
    </xf>
    <xf numFmtId="0" fontId="0" fillId="3" borderId="3" xfId="0" applyFill="1" applyBorder="1">
      <alignment vertical="center"/>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8"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2"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3" borderId="1" xfId="0" applyFill="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8" fillId="3" borderId="0" xfId="0" applyFont="1" applyFill="1" applyAlignment="1">
      <alignment horizontal="center" vertical="center" wrapText="1"/>
    </xf>
    <xf numFmtId="0" fontId="8" fillId="3" borderId="0" xfId="0" applyFont="1" applyFill="1">
      <alignment vertical="center"/>
    </xf>
    <xf numFmtId="0" fontId="0" fillId="3" borderId="0" xfId="0" applyFill="1">
      <alignment vertical="center"/>
    </xf>
    <xf numFmtId="0" fontId="8" fillId="3" borderId="3" xfId="0" applyFont="1" applyFill="1" applyBorder="1" applyAlignment="1">
      <alignment horizontal="center" vertical="center" wrapText="1"/>
    </xf>
    <xf numFmtId="0" fontId="8" fillId="3" borderId="3" xfId="0" applyFont="1" applyFill="1" applyBorder="1">
      <alignment vertical="center"/>
    </xf>
    <xf numFmtId="0" fontId="1" fillId="0" borderId="1" xfId="0" applyFont="1" applyFill="1" applyBorder="1" applyAlignment="1">
      <alignment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4" xfId="0" applyFont="1" applyFill="1" applyBorder="1" applyAlignment="1">
      <alignment vertical="center"/>
    </xf>
    <xf numFmtId="49" fontId="0" fillId="0" borderId="0" xfId="0" applyNumberFormat="1" applyFont="1">
      <alignment vertical="center"/>
    </xf>
    <xf numFmtId="0" fontId="0" fillId="0" borderId="1" xfId="0" applyFont="1" applyBorder="1" applyAlignment="1">
      <alignment horizontal="center" vertical="center"/>
    </xf>
    <xf numFmtId="49" fontId="0" fillId="0" borderId="1" xfId="0" applyNumberFormat="1" applyFont="1" applyBorder="1" applyAlignment="1">
      <alignment horizontal="center" vertical="center"/>
    </xf>
    <xf numFmtId="49" fontId="0" fillId="0" borderId="1" xfId="0" applyNumberFormat="1" applyFont="1" applyFill="1" applyBorder="1" applyAlignment="1">
      <alignment horizontal="center" vertical="center"/>
    </xf>
    <xf numFmtId="0" fontId="0" fillId="3"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2" borderId="1" xfId="0" applyFont="1" applyFill="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8" fillId="2" borderId="1" xfId="0" applyFont="1" applyFill="1" applyBorder="1" applyAlignment="1">
      <alignment horizontal="center" vertical="center"/>
    </xf>
    <xf numFmtId="49" fontId="7" fillId="0" borderId="1" xfId="0" applyNumberFormat="1" applyFont="1" applyBorder="1" applyAlignment="1">
      <alignment horizontal="center" vertical="center"/>
    </xf>
    <xf numFmtId="0" fontId="7"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13" fillId="0" borderId="0" xfId="0" applyFont="1" applyAlignment="1">
      <alignment horizontal="center" vertical="center"/>
    </xf>
    <xf numFmtId="0" fontId="13" fillId="0" borderId="1" xfId="0" applyFont="1" applyBorder="1">
      <alignment vertical="center"/>
    </xf>
    <xf numFmtId="0" fontId="13" fillId="0" borderId="0" xfId="0" applyFont="1">
      <alignment vertical="center"/>
    </xf>
    <xf numFmtId="0" fontId="13" fillId="0" borderId="4" xfId="0" applyFont="1" applyBorder="1" applyAlignment="1">
      <alignment horizontal="center" vertical="center"/>
    </xf>
    <xf numFmtId="0" fontId="1" fillId="0" borderId="1" xfId="0" applyFont="1" applyBorder="1" applyAlignment="1">
      <alignment horizontal="left" vertical="center"/>
    </xf>
    <xf numFmtId="0" fontId="14" fillId="0" borderId="1" xfId="0" applyFont="1" applyBorder="1" applyAlignment="1">
      <alignment horizontal="center" vertical="center"/>
    </xf>
    <xf numFmtId="0" fontId="8" fillId="0" borderId="0" xfId="0" applyFont="1" applyFill="1" applyAlignment="1">
      <alignment horizontal="center" vertical="center"/>
    </xf>
    <xf numFmtId="0" fontId="0" fillId="0" borderId="5" xfId="0" applyFont="1" applyBorder="1" applyAlignment="1">
      <alignment horizontal="center" vertical="center"/>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0" fontId="2" fillId="0" borderId="6" xfId="0" applyFont="1" applyBorder="1" applyAlignment="1">
      <alignment horizontal="center" vertical="center" wrapText="1"/>
    </xf>
    <xf numFmtId="0" fontId="0" fillId="0" borderId="0" xfId="0" applyAlignment="1">
      <alignment horizontal="center" vertical="center"/>
    </xf>
    <xf numFmtId="0" fontId="0" fillId="0" borderId="1" xfId="0" applyFont="1" applyBorder="1" applyAlignment="1">
      <alignment horizontal="center" vertical="center" wrapText="1"/>
    </xf>
    <xf numFmtId="0" fontId="0" fillId="2" borderId="1" xfId="0"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49" applyBorder="1" applyAlignment="1">
      <alignment horizontal="center" vertical="center"/>
    </xf>
    <xf numFmtId="0" fontId="1" fillId="2" borderId="1" xfId="49" applyFill="1" applyBorder="1" applyAlignment="1">
      <alignment horizontal="center" vertical="center"/>
    </xf>
    <xf numFmtId="0" fontId="2" fillId="2" borderId="1" xfId="49" applyFont="1" applyFill="1" applyBorder="1" applyAlignment="1">
      <alignment horizontal="center" vertical="center"/>
    </xf>
    <xf numFmtId="0" fontId="1" fillId="0" borderId="0" xfId="49" applyAlignment="1">
      <alignment horizontal="center" vertical="center"/>
    </xf>
    <xf numFmtId="0" fontId="15" fillId="0" borderId="1" xfId="49" applyFont="1" applyBorder="1">
      <alignment vertical="center"/>
    </xf>
    <xf numFmtId="0" fontId="7" fillId="0" borderId="1" xfId="49" applyFont="1" applyBorder="1" applyAlignment="1">
      <alignment horizontal="center" vertical="center"/>
    </xf>
    <xf numFmtId="0" fontId="1" fillId="0" borderId="0" xfId="49">
      <alignment vertical="center"/>
    </xf>
    <xf numFmtId="0" fontId="13" fillId="0" borderId="0" xfId="49" applyFont="1">
      <alignment vertical="center"/>
    </xf>
    <xf numFmtId="0" fontId="13" fillId="2" borderId="0" xfId="49" applyFont="1" applyFill="1">
      <alignment vertical="center"/>
    </xf>
    <xf numFmtId="0" fontId="2" fillId="2" borderId="6" xfId="49" applyFont="1" applyFill="1" applyBorder="1" applyAlignment="1">
      <alignment horizontal="center" vertical="center" wrapText="1"/>
    </xf>
    <xf numFmtId="0" fontId="1" fillId="0" borderId="1" xfId="49" applyBorder="1">
      <alignment vertical="center"/>
    </xf>
    <xf numFmtId="176"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2" fillId="0" borderId="1" xfId="49" applyFont="1" applyBorder="1" applyAlignment="1">
      <alignment horizontal="center" vertical="center"/>
    </xf>
    <xf numFmtId="0" fontId="2" fillId="0" borderId="6" xfId="49" applyFont="1" applyBorder="1" applyAlignment="1">
      <alignment horizontal="center" vertical="center" wrapText="1"/>
    </xf>
    <xf numFmtId="176" fontId="1" fillId="2" borderId="1" xfId="0" applyNumberFormat="1" applyFont="1" applyFill="1" applyBorder="1" applyAlignment="1">
      <alignment horizontal="center" vertical="center"/>
    </xf>
    <xf numFmtId="0" fontId="13" fillId="2" borderId="1" xfId="0" applyFont="1" applyFill="1" applyBorder="1">
      <alignment vertical="center"/>
    </xf>
    <xf numFmtId="0" fontId="2" fillId="0" borderId="1" xfId="0" applyFont="1" applyBorder="1" applyAlignment="1">
      <alignment horizontal="center" vertical="center" wrapText="1"/>
    </xf>
    <xf numFmtId="0" fontId="1" fillId="0" borderId="1" xfId="0" applyFont="1" applyBorder="1">
      <alignment vertical="center"/>
    </xf>
    <xf numFmtId="0" fontId="13" fillId="0" borderId="1" xfId="0" applyFont="1" applyBorder="1" applyAlignment="1">
      <alignment horizontal="justify" vertical="center"/>
    </xf>
    <xf numFmtId="0" fontId="13" fillId="2" borderId="1" xfId="0" applyFont="1" applyFill="1" applyBorder="1" applyAlignment="1">
      <alignment horizontal="justify" vertical="center"/>
    </xf>
    <xf numFmtId="0" fontId="16" fillId="2" borderId="1" xfId="0" applyFont="1" applyFill="1" applyBorder="1">
      <alignment vertical="center"/>
    </xf>
    <xf numFmtId="0" fontId="2" fillId="0" borderId="1" xfId="0" applyFont="1" applyBorder="1" applyAlignment="1">
      <alignment horizontal="justify" vertical="center"/>
    </xf>
    <xf numFmtId="0" fontId="1" fillId="3" borderId="1" xfId="0" applyFont="1" applyFill="1" applyBorder="1" applyAlignment="1">
      <alignment horizontal="center" vertical="center"/>
    </xf>
    <xf numFmtId="0" fontId="11" fillId="0" borderId="1" xfId="0" applyFont="1" applyBorder="1" applyAlignment="1">
      <alignment horizontal="justify" vertical="center"/>
    </xf>
    <xf numFmtId="0" fontId="17" fillId="0" borderId="1" xfId="0" applyFont="1" applyBorder="1" applyAlignment="1">
      <alignment horizontal="justify"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xgsys.swjtu.edu.cn/apps/StudentInfo/Features/studentother/MyStuActionPalm_Edit.aspx?Status=Edit&amp;Id=5978a858-bf6a-49c5-85c7-24907a6f53f9"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5"/>
  <sheetViews>
    <sheetView tabSelected="1" zoomScale="75" zoomScaleNormal="75" topLeftCell="A149" workbookViewId="0">
      <selection activeCell="F168" sqref="F168"/>
    </sheetView>
  </sheetViews>
  <sheetFormatPr defaultColWidth="8.88888888888889" defaultRowHeight="14.4"/>
  <cols>
    <col min="2" max="2" width="15.2222222222222" customWidth="1"/>
    <col min="4" max="4" width="14" style="60" customWidth="1"/>
    <col min="6" max="6" width="70.5555555555556" customWidth="1"/>
    <col min="8" max="8" width="27.6666666666667" customWidth="1"/>
    <col min="10" max="10" width="65.6666666666667" customWidth="1"/>
    <col min="12" max="12" width="49.5555555555556" customWidth="1"/>
    <col min="14" max="14" width="27.6666666666667" customWidth="1"/>
    <col min="16" max="16" width="20.8888888888889" customWidth="1"/>
  </cols>
  <sheetData>
    <row r="1" customHeight="1" spans="1:17">
      <c r="A1" s="2" t="s">
        <v>0</v>
      </c>
      <c r="B1" s="2"/>
      <c r="C1" s="2"/>
      <c r="D1" s="2"/>
      <c r="E1" s="2"/>
      <c r="F1" s="2"/>
      <c r="G1" s="2"/>
      <c r="H1" s="2"/>
      <c r="I1" s="2"/>
      <c r="J1" s="2"/>
      <c r="K1" s="2"/>
      <c r="L1" s="2"/>
      <c r="M1" s="2"/>
      <c r="N1" s="2"/>
      <c r="O1" s="2"/>
      <c r="P1" s="2"/>
      <c r="Q1" s="2"/>
    </row>
    <row r="2" customHeight="1" spans="1:17">
      <c r="A2" s="61" t="s">
        <v>1</v>
      </c>
      <c r="B2" s="61" t="s">
        <v>2</v>
      </c>
      <c r="C2" s="61" t="s">
        <v>3</v>
      </c>
      <c r="D2" s="62" t="s">
        <v>4</v>
      </c>
      <c r="E2" s="61" t="s">
        <v>5</v>
      </c>
      <c r="F2" s="61" t="s">
        <v>6</v>
      </c>
      <c r="G2" s="61" t="s">
        <v>7</v>
      </c>
      <c r="H2" s="61" t="s">
        <v>8</v>
      </c>
      <c r="I2" s="61" t="s">
        <v>7</v>
      </c>
      <c r="J2" s="61" t="s">
        <v>9</v>
      </c>
      <c r="K2" s="61" t="s">
        <v>7</v>
      </c>
      <c r="L2" s="61" t="s">
        <v>10</v>
      </c>
      <c r="M2" s="61" t="s">
        <v>7</v>
      </c>
      <c r="N2" s="61" t="s">
        <v>11</v>
      </c>
      <c r="O2" s="61" t="s">
        <v>7</v>
      </c>
      <c r="P2" s="61" t="s">
        <v>12</v>
      </c>
      <c r="Q2" s="83" t="s">
        <v>7</v>
      </c>
    </row>
    <row r="3" customHeight="1" spans="1:17">
      <c r="A3" s="61">
        <v>1</v>
      </c>
      <c r="B3" s="61" t="s">
        <v>13</v>
      </c>
      <c r="C3" s="61" t="s">
        <v>14</v>
      </c>
      <c r="D3" s="62">
        <v>2020110300</v>
      </c>
      <c r="E3" s="61">
        <v>0.935</v>
      </c>
      <c r="F3" s="61"/>
      <c r="G3" s="61"/>
      <c r="H3" s="61"/>
      <c r="I3" s="61"/>
      <c r="J3" s="61"/>
      <c r="K3" s="61"/>
      <c r="L3" s="61" t="s">
        <v>15</v>
      </c>
      <c r="M3" s="61">
        <v>0.935</v>
      </c>
      <c r="N3" s="61"/>
      <c r="O3" s="61"/>
      <c r="P3" s="61"/>
      <c r="Q3" s="84"/>
    </row>
    <row r="4" s="1" customFormat="1" customHeight="1" spans="1:17">
      <c r="A4" s="4">
        <v>2</v>
      </c>
      <c r="B4" s="4" t="s">
        <v>13</v>
      </c>
      <c r="C4" s="24" t="s">
        <v>16</v>
      </c>
      <c r="D4" s="63">
        <v>2020110305</v>
      </c>
      <c r="E4" s="4">
        <f>(G4+K4+I4+M4+O4+Q4)</f>
        <v>2.935</v>
      </c>
      <c r="F4" s="64" t="s">
        <v>17</v>
      </c>
      <c r="G4" s="64">
        <v>0.8</v>
      </c>
      <c r="H4" s="4"/>
      <c r="I4" s="4"/>
      <c r="J4" s="4" t="s">
        <v>18</v>
      </c>
      <c r="K4" s="4">
        <v>1.2</v>
      </c>
      <c r="L4" s="24" t="s">
        <v>19</v>
      </c>
      <c r="M4" s="4">
        <v>0.935</v>
      </c>
      <c r="N4" s="4"/>
      <c r="O4" s="4"/>
      <c r="P4" s="4"/>
      <c r="Q4" s="85"/>
    </row>
    <row r="5" customHeight="1" spans="1:17">
      <c r="A5" s="61">
        <v>3</v>
      </c>
      <c r="B5" s="61" t="s">
        <v>13</v>
      </c>
      <c r="C5" s="61" t="s">
        <v>20</v>
      </c>
      <c r="D5" s="62">
        <v>2020110311</v>
      </c>
      <c r="E5" s="61">
        <f t="shared" ref="E5:E51" si="0">(G5+K5+I5+M5+O5+Q5)</f>
        <v>1.5</v>
      </c>
      <c r="F5" s="61" t="s">
        <v>21</v>
      </c>
      <c r="G5" s="64">
        <v>1</v>
      </c>
      <c r="H5" s="61"/>
      <c r="I5" s="61"/>
      <c r="J5" s="61" t="s">
        <v>22</v>
      </c>
      <c r="K5" s="61">
        <v>0.5</v>
      </c>
      <c r="L5" s="61"/>
      <c r="M5" s="61"/>
      <c r="N5" s="61"/>
      <c r="O5" s="61"/>
      <c r="P5" s="61"/>
      <c r="Q5" s="84"/>
    </row>
    <row r="6" customHeight="1" spans="1:17">
      <c r="A6" s="61">
        <v>4</v>
      </c>
      <c r="B6" s="61" t="s">
        <v>13</v>
      </c>
      <c r="C6" s="61" t="s">
        <v>23</v>
      </c>
      <c r="D6" s="62">
        <v>2020110316</v>
      </c>
      <c r="E6" s="61">
        <f t="shared" si="0"/>
        <v>0.935</v>
      </c>
      <c r="F6" s="61"/>
      <c r="G6" s="64"/>
      <c r="H6" s="61"/>
      <c r="I6" s="61"/>
      <c r="J6" s="61"/>
      <c r="K6" s="61"/>
      <c r="L6" s="61" t="s">
        <v>24</v>
      </c>
      <c r="M6" s="61">
        <v>0.935</v>
      </c>
      <c r="N6" s="61"/>
      <c r="O6" s="61"/>
      <c r="P6" s="61"/>
      <c r="Q6" s="84"/>
    </row>
    <row r="7" s="1" customFormat="1" ht="15.6" spans="1:17">
      <c r="A7" s="3">
        <v>5</v>
      </c>
      <c r="B7" s="24" t="s">
        <v>13</v>
      </c>
      <c r="C7" s="24" t="s">
        <v>25</v>
      </c>
      <c r="D7" s="63">
        <v>2020110323</v>
      </c>
      <c r="E7" s="4">
        <f t="shared" si="0"/>
        <v>0.8</v>
      </c>
      <c r="F7" s="3" t="s">
        <v>26</v>
      </c>
      <c r="G7" s="65">
        <v>0.8</v>
      </c>
      <c r="H7" s="3"/>
      <c r="I7" s="3"/>
      <c r="J7" s="3"/>
      <c r="K7" s="3"/>
      <c r="L7" s="3"/>
      <c r="M7" s="3"/>
      <c r="N7" s="3"/>
      <c r="O7" s="3"/>
      <c r="P7" s="3"/>
      <c r="Q7" s="3"/>
    </row>
    <row r="8" customHeight="1" spans="1:17">
      <c r="A8" s="61">
        <v>6</v>
      </c>
      <c r="B8" s="61" t="s">
        <v>13</v>
      </c>
      <c r="C8" s="61" t="s">
        <v>27</v>
      </c>
      <c r="D8" s="62">
        <v>2020110309</v>
      </c>
      <c r="E8" s="61">
        <f t="shared" si="0"/>
        <v>1</v>
      </c>
      <c r="F8" s="66" t="s">
        <v>28</v>
      </c>
      <c r="G8" s="61">
        <v>1</v>
      </c>
      <c r="H8" s="61"/>
      <c r="I8" s="61"/>
      <c r="J8" s="61"/>
      <c r="K8" s="61"/>
      <c r="L8" s="61"/>
      <c r="M8" s="61"/>
      <c r="N8" s="61"/>
      <c r="O8" s="61"/>
      <c r="P8" s="61"/>
      <c r="Q8" s="84"/>
    </row>
    <row r="9" customHeight="1" spans="1:17">
      <c r="A9" s="61">
        <f>(A8+1)</f>
        <v>7</v>
      </c>
      <c r="B9" s="61" t="s">
        <v>13</v>
      </c>
      <c r="C9" s="61" t="s">
        <v>29</v>
      </c>
      <c r="D9" s="62">
        <v>2020110328</v>
      </c>
      <c r="E9" s="61">
        <f t="shared" si="0"/>
        <v>2.27</v>
      </c>
      <c r="F9" s="61" t="s">
        <v>30</v>
      </c>
      <c r="G9" s="61">
        <v>0.3</v>
      </c>
      <c r="H9" s="66" t="s">
        <v>31</v>
      </c>
      <c r="I9" s="61">
        <v>0.6</v>
      </c>
      <c r="J9" s="61" t="s">
        <v>32</v>
      </c>
      <c r="K9" s="61">
        <v>0.6</v>
      </c>
      <c r="L9" s="61" t="s">
        <v>33</v>
      </c>
      <c r="M9" s="61">
        <v>0.77</v>
      </c>
      <c r="N9" s="61"/>
      <c r="O9" s="61"/>
      <c r="P9" s="61"/>
      <c r="Q9" s="84"/>
    </row>
    <row r="10" customHeight="1" spans="1:17">
      <c r="A10" s="61">
        <f t="shared" ref="A10:A52" si="1">(A9+1)</f>
        <v>8</v>
      </c>
      <c r="B10" s="61" t="s">
        <v>34</v>
      </c>
      <c r="C10" s="61" t="s">
        <v>35</v>
      </c>
      <c r="D10" s="62">
        <v>2020110354</v>
      </c>
      <c r="E10" s="61">
        <f t="shared" si="0"/>
        <v>0.935</v>
      </c>
      <c r="F10" s="61"/>
      <c r="G10" s="61"/>
      <c r="H10" s="61"/>
      <c r="I10" s="61"/>
      <c r="J10" s="61"/>
      <c r="K10" s="61"/>
      <c r="L10" s="61" t="s">
        <v>36</v>
      </c>
      <c r="M10" s="61">
        <v>0.935</v>
      </c>
      <c r="N10" s="61"/>
      <c r="O10" s="61"/>
      <c r="P10" s="61"/>
      <c r="Q10" s="84"/>
    </row>
    <row r="11" customHeight="1" spans="1:17">
      <c r="A11" s="61">
        <f t="shared" si="1"/>
        <v>9</v>
      </c>
      <c r="B11" s="61" t="s">
        <v>34</v>
      </c>
      <c r="C11" s="61" t="s">
        <v>37</v>
      </c>
      <c r="D11" s="62">
        <v>2020110339</v>
      </c>
      <c r="E11" s="61">
        <f t="shared" si="0"/>
        <v>0.935</v>
      </c>
      <c r="F11" s="61"/>
      <c r="G11" s="61"/>
      <c r="H11" s="61"/>
      <c r="I11" s="61"/>
      <c r="J11" s="61"/>
      <c r="K11" s="61"/>
      <c r="L11" s="61" t="s">
        <v>38</v>
      </c>
      <c r="M11" s="61">
        <v>0.935</v>
      </c>
      <c r="N11" s="61"/>
      <c r="O11" s="61"/>
      <c r="P11" s="61"/>
      <c r="Q11" s="84"/>
    </row>
    <row r="12" customHeight="1" spans="1:17">
      <c r="A12" s="61">
        <f t="shared" si="1"/>
        <v>10</v>
      </c>
      <c r="B12" s="61" t="s">
        <v>34</v>
      </c>
      <c r="C12" s="61" t="s">
        <v>39</v>
      </c>
      <c r="D12" s="62">
        <v>2020110350</v>
      </c>
      <c r="E12" s="61">
        <f t="shared" si="0"/>
        <v>0.935</v>
      </c>
      <c r="F12" s="64"/>
      <c r="G12" s="61"/>
      <c r="H12" s="61"/>
      <c r="I12" s="61"/>
      <c r="J12" s="61"/>
      <c r="K12" s="61"/>
      <c r="L12" s="61" t="s">
        <v>40</v>
      </c>
      <c r="M12" s="61">
        <v>0.935</v>
      </c>
      <c r="N12" s="61"/>
      <c r="O12" s="61"/>
      <c r="P12" s="61"/>
      <c r="Q12" s="84"/>
    </row>
    <row r="13" customHeight="1" spans="1:17">
      <c r="A13" s="61">
        <f t="shared" si="1"/>
        <v>11</v>
      </c>
      <c r="B13" s="61" t="s">
        <v>34</v>
      </c>
      <c r="C13" s="61" t="s">
        <v>41</v>
      </c>
      <c r="D13" s="62">
        <v>2020110343</v>
      </c>
      <c r="E13" s="61">
        <f t="shared" si="0"/>
        <v>0.6</v>
      </c>
      <c r="F13" s="61"/>
      <c r="G13" s="61"/>
      <c r="H13" s="61"/>
      <c r="I13" s="61"/>
      <c r="J13" s="61" t="s">
        <v>42</v>
      </c>
      <c r="K13" s="61">
        <v>0.6</v>
      </c>
      <c r="L13" s="61"/>
      <c r="M13" s="61"/>
      <c r="N13" s="61"/>
      <c r="O13" s="61"/>
      <c r="P13" s="61"/>
      <c r="Q13" s="84"/>
    </row>
    <row r="14" customHeight="1" spans="1:17">
      <c r="A14" s="61">
        <f t="shared" si="1"/>
        <v>12</v>
      </c>
      <c r="B14" s="61" t="s">
        <v>34</v>
      </c>
      <c r="C14" s="61" t="s">
        <v>43</v>
      </c>
      <c r="D14" s="62">
        <v>2020110351</v>
      </c>
      <c r="E14" s="61">
        <f t="shared" si="0"/>
        <v>1.735</v>
      </c>
      <c r="F14" s="67" t="s">
        <v>44</v>
      </c>
      <c r="G14" s="61">
        <v>0.8</v>
      </c>
      <c r="H14" s="61"/>
      <c r="I14" s="61"/>
      <c r="J14" s="61"/>
      <c r="K14" s="61"/>
      <c r="L14" s="67" t="s">
        <v>45</v>
      </c>
      <c r="M14" s="61">
        <v>0.935</v>
      </c>
      <c r="N14" s="61"/>
      <c r="O14" s="61"/>
      <c r="P14" s="61"/>
      <c r="Q14" s="84"/>
    </row>
    <row r="15" customHeight="1" spans="1:17">
      <c r="A15" s="61">
        <f t="shared" si="1"/>
        <v>13</v>
      </c>
      <c r="B15" s="67" t="s">
        <v>46</v>
      </c>
      <c r="C15" s="61" t="s">
        <v>47</v>
      </c>
      <c r="D15" s="62" t="s">
        <v>48</v>
      </c>
      <c r="E15" s="61">
        <f t="shared" si="0"/>
        <v>0.6</v>
      </c>
      <c r="F15" s="61"/>
      <c r="G15" s="61"/>
      <c r="H15" s="61"/>
      <c r="I15" s="61"/>
      <c r="J15" s="67" t="s">
        <v>49</v>
      </c>
      <c r="K15" s="61">
        <v>0.6</v>
      </c>
      <c r="L15" s="61"/>
      <c r="M15" s="61"/>
      <c r="N15" s="61"/>
      <c r="O15" s="61"/>
      <c r="P15" s="61"/>
      <c r="Q15" s="84"/>
    </row>
    <row r="16" customHeight="1" spans="1:17">
      <c r="A16" s="61">
        <f t="shared" si="1"/>
        <v>14</v>
      </c>
      <c r="B16" s="67" t="s">
        <v>46</v>
      </c>
      <c r="C16" s="61" t="s">
        <v>50</v>
      </c>
      <c r="D16" s="62" t="s">
        <v>51</v>
      </c>
      <c r="E16" s="61">
        <f t="shared" si="0"/>
        <v>0.5</v>
      </c>
      <c r="F16" s="68" t="s">
        <v>52</v>
      </c>
      <c r="G16" s="61">
        <v>0.5</v>
      </c>
      <c r="H16" s="61"/>
      <c r="I16" s="61"/>
      <c r="J16" s="61"/>
      <c r="K16" s="61"/>
      <c r="L16" s="61"/>
      <c r="M16" s="61"/>
      <c r="N16" s="61"/>
      <c r="O16" s="61"/>
      <c r="P16" s="61"/>
      <c r="Q16" s="84"/>
    </row>
    <row r="17" customHeight="1" spans="1:17">
      <c r="A17" s="61">
        <f t="shared" si="1"/>
        <v>15</v>
      </c>
      <c r="B17" s="67" t="s">
        <v>46</v>
      </c>
      <c r="C17" s="61" t="s">
        <v>53</v>
      </c>
      <c r="D17" s="62" t="s">
        <v>54</v>
      </c>
      <c r="E17" s="61">
        <f t="shared" si="0"/>
        <v>1.27</v>
      </c>
      <c r="F17" s="68" t="s">
        <v>52</v>
      </c>
      <c r="G17" s="61">
        <v>0.5</v>
      </c>
      <c r="H17" s="61"/>
      <c r="I17" s="61"/>
      <c r="J17" s="61"/>
      <c r="K17" s="61"/>
      <c r="L17" s="61" t="s">
        <v>33</v>
      </c>
      <c r="M17" s="61">
        <v>0.77</v>
      </c>
      <c r="N17" s="61"/>
      <c r="O17" s="61"/>
      <c r="P17" s="61"/>
      <c r="Q17" s="84"/>
    </row>
    <row r="18" customHeight="1" spans="1:17">
      <c r="A18" s="61">
        <f t="shared" si="1"/>
        <v>16</v>
      </c>
      <c r="B18" s="67" t="s">
        <v>46</v>
      </c>
      <c r="C18" s="61" t="s">
        <v>55</v>
      </c>
      <c r="D18" s="62" t="s">
        <v>56</v>
      </c>
      <c r="E18" s="61">
        <f t="shared" si="0"/>
        <v>2.135</v>
      </c>
      <c r="F18" s="67" t="s">
        <v>57</v>
      </c>
      <c r="G18" s="67">
        <v>1.2</v>
      </c>
      <c r="H18" s="61"/>
      <c r="I18" s="61"/>
      <c r="J18" s="61"/>
      <c r="K18" s="61"/>
      <c r="L18" s="67" t="s">
        <v>58</v>
      </c>
      <c r="M18" s="67">
        <v>0.935</v>
      </c>
      <c r="N18" s="61"/>
      <c r="O18" s="61"/>
      <c r="P18" s="61"/>
      <c r="Q18" s="84"/>
    </row>
    <row r="19" customHeight="1" spans="1:17">
      <c r="A19" s="61">
        <f t="shared" si="1"/>
        <v>17</v>
      </c>
      <c r="B19" s="67" t="s">
        <v>46</v>
      </c>
      <c r="C19" s="61" t="s">
        <v>59</v>
      </c>
      <c r="D19" s="62" t="s">
        <v>60</v>
      </c>
      <c r="E19" s="61">
        <f t="shared" si="0"/>
        <v>2.135</v>
      </c>
      <c r="F19" s="67" t="s">
        <v>61</v>
      </c>
      <c r="G19" s="67">
        <v>1.2</v>
      </c>
      <c r="H19" s="61"/>
      <c r="I19" s="61"/>
      <c r="J19" s="61"/>
      <c r="K19" s="61"/>
      <c r="L19" s="67" t="s">
        <v>62</v>
      </c>
      <c r="M19" s="67">
        <v>0.935</v>
      </c>
      <c r="N19" s="61"/>
      <c r="O19" s="61"/>
      <c r="P19" s="61"/>
      <c r="Q19" s="84"/>
    </row>
    <row r="20" customHeight="1" spans="1:17">
      <c r="A20" s="61">
        <f t="shared" si="1"/>
        <v>18</v>
      </c>
      <c r="B20" s="67" t="s">
        <v>46</v>
      </c>
      <c r="C20" s="61" t="s">
        <v>63</v>
      </c>
      <c r="D20" s="62" t="s">
        <v>64</v>
      </c>
      <c r="E20" s="61">
        <f t="shared" si="0"/>
        <v>1.1</v>
      </c>
      <c r="F20" s="67" t="s">
        <v>65</v>
      </c>
      <c r="G20" s="69">
        <v>0.5</v>
      </c>
      <c r="H20" s="61"/>
      <c r="I20" s="61"/>
      <c r="J20" s="67" t="s">
        <v>66</v>
      </c>
      <c r="K20" s="61">
        <v>0.6</v>
      </c>
      <c r="L20" s="61"/>
      <c r="M20" s="61"/>
      <c r="N20" s="61"/>
      <c r="O20" s="61"/>
      <c r="P20" s="61"/>
      <c r="Q20" s="84"/>
    </row>
    <row r="21" customHeight="1" spans="1:17">
      <c r="A21" s="61">
        <f t="shared" si="1"/>
        <v>19</v>
      </c>
      <c r="B21" s="67" t="s">
        <v>46</v>
      </c>
      <c r="C21" s="61" t="s">
        <v>67</v>
      </c>
      <c r="D21" s="62" t="s">
        <v>68</v>
      </c>
      <c r="E21" s="61">
        <f t="shared" si="0"/>
        <v>2.435</v>
      </c>
      <c r="F21" s="67" t="s">
        <v>69</v>
      </c>
      <c r="G21" s="67">
        <v>1.5</v>
      </c>
      <c r="H21" s="61"/>
      <c r="I21" s="61"/>
      <c r="J21" s="61"/>
      <c r="K21" s="61"/>
      <c r="L21" s="67" t="s">
        <v>70</v>
      </c>
      <c r="M21" s="67">
        <v>0.935</v>
      </c>
      <c r="N21" s="61"/>
      <c r="O21" s="61"/>
      <c r="P21" s="61"/>
      <c r="Q21" s="84"/>
    </row>
    <row r="22" customHeight="1" spans="1:17">
      <c r="A22" s="61">
        <f t="shared" si="1"/>
        <v>20</v>
      </c>
      <c r="B22" s="67" t="s">
        <v>46</v>
      </c>
      <c r="C22" s="61" t="s">
        <v>71</v>
      </c>
      <c r="D22" s="62" t="s">
        <v>72</v>
      </c>
      <c r="E22" s="61">
        <f t="shared" si="0"/>
        <v>0.935</v>
      </c>
      <c r="F22" s="61"/>
      <c r="G22" s="61"/>
      <c r="H22" s="61"/>
      <c r="I22" s="61"/>
      <c r="J22" s="61"/>
      <c r="K22" s="61"/>
      <c r="L22" s="67" t="s">
        <v>73</v>
      </c>
      <c r="M22" s="67">
        <v>0.935</v>
      </c>
      <c r="N22" s="61"/>
      <c r="O22" s="61"/>
      <c r="P22" s="61"/>
      <c r="Q22" s="84"/>
    </row>
    <row r="23" customHeight="1" spans="1:17">
      <c r="A23" s="61">
        <f t="shared" si="1"/>
        <v>21</v>
      </c>
      <c r="B23" s="67" t="s">
        <v>46</v>
      </c>
      <c r="C23" s="61" t="s">
        <v>74</v>
      </c>
      <c r="D23" s="62" t="s">
        <v>75</v>
      </c>
      <c r="E23" s="61">
        <f t="shared" si="0"/>
        <v>2.135</v>
      </c>
      <c r="F23" s="67" t="s">
        <v>76</v>
      </c>
      <c r="G23" s="67">
        <v>1.2</v>
      </c>
      <c r="H23" s="61"/>
      <c r="I23" s="61"/>
      <c r="J23" s="61"/>
      <c r="K23" s="61"/>
      <c r="L23" s="67" t="s">
        <v>77</v>
      </c>
      <c r="M23" s="67">
        <v>0.935</v>
      </c>
      <c r="N23" s="61"/>
      <c r="O23" s="61"/>
      <c r="P23" s="61"/>
      <c r="Q23" s="84"/>
    </row>
    <row r="24" customHeight="1" spans="1:17">
      <c r="A24" s="61">
        <f t="shared" si="1"/>
        <v>22</v>
      </c>
      <c r="B24" s="68" t="s">
        <v>78</v>
      </c>
      <c r="C24" s="68" t="s">
        <v>79</v>
      </c>
      <c r="D24" s="70">
        <v>2020110394</v>
      </c>
      <c r="E24" s="61">
        <f t="shared" si="0"/>
        <v>1.77</v>
      </c>
      <c r="F24" s="68" t="s">
        <v>80</v>
      </c>
      <c r="G24" s="61">
        <v>1</v>
      </c>
      <c r="H24" s="61"/>
      <c r="I24" s="61"/>
      <c r="J24" s="61"/>
      <c r="K24" s="61"/>
      <c r="L24" s="68" t="s">
        <v>81</v>
      </c>
      <c r="M24" s="61">
        <v>0.77</v>
      </c>
      <c r="N24" s="61"/>
      <c r="O24" s="61"/>
      <c r="P24" s="61"/>
      <c r="Q24" s="84"/>
    </row>
    <row r="25" customHeight="1" spans="1:17">
      <c r="A25" s="61">
        <f t="shared" si="1"/>
        <v>23</v>
      </c>
      <c r="B25" s="68" t="s">
        <v>78</v>
      </c>
      <c r="C25" s="68" t="s">
        <v>82</v>
      </c>
      <c r="D25" s="70">
        <v>2020110396</v>
      </c>
      <c r="E25" s="61">
        <f t="shared" si="0"/>
        <v>3</v>
      </c>
      <c r="F25" s="68" t="s">
        <v>83</v>
      </c>
      <c r="G25" s="61">
        <v>3</v>
      </c>
      <c r="H25" s="61"/>
      <c r="I25" s="61"/>
      <c r="J25" s="61"/>
      <c r="K25" s="61"/>
      <c r="L25" s="61"/>
      <c r="M25" s="61"/>
      <c r="N25" s="61"/>
      <c r="O25" s="61"/>
      <c r="P25" s="61"/>
      <c r="Q25" s="84"/>
    </row>
    <row r="26" spans="1:17">
      <c r="A26" s="61">
        <f t="shared" si="1"/>
        <v>24</v>
      </c>
      <c r="B26" s="68" t="s">
        <v>78</v>
      </c>
      <c r="C26" s="68" t="s">
        <v>84</v>
      </c>
      <c r="D26" s="70">
        <v>2020110397</v>
      </c>
      <c r="E26" s="61">
        <f t="shared" si="0"/>
        <v>1.435</v>
      </c>
      <c r="F26" s="61"/>
      <c r="G26" s="61"/>
      <c r="H26" s="61"/>
      <c r="I26" s="61"/>
      <c r="J26" s="81" t="s">
        <v>85</v>
      </c>
      <c r="K26" s="61">
        <v>0.5</v>
      </c>
      <c r="L26" s="68" t="s">
        <v>86</v>
      </c>
      <c r="M26" s="61">
        <v>0.935</v>
      </c>
      <c r="N26" s="61"/>
      <c r="O26" s="61"/>
      <c r="P26" s="61"/>
      <c r="Q26" s="61"/>
    </row>
    <row r="27" spans="1:17">
      <c r="A27" s="61">
        <f t="shared" si="1"/>
        <v>25</v>
      </c>
      <c r="B27" s="68" t="s">
        <v>78</v>
      </c>
      <c r="C27" s="68" t="s">
        <v>87</v>
      </c>
      <c r="D27" s="70">
        <v>2020110400</v>
      </c>
      <c r="E27" s="61">
        <f t="shared" si="0"/>
        <v>0.935</v>
      </c>
      <c r="F27" s="61"/>
      <c r="G27" s="61"/>
      <c r="H27" s="61"/>
      <c r="I27" s="61"/>
      <c r="J27" s="61"/>
      <c r="K27" s="61"/>
      <c r="L27" s="68" t="s">
        <v>88</v>
      </c>
      <c r="M27" s="61">
        <v>0.935</v>
      </c>
      <c r="N27" s="61"/>
      <c r="O27" s="61"/>
      <c r="P27" s="61"/>
      <c r="Q27" s="61"/>
    </row>
    <row r="28" spans="1:17">
      <c r="A28" s="61">
        <f t="shared" si="1"/>
        <v>26</v>
      </c>
      <c r="B28" s="68" t="s">
        <v>78</v>
      </c>
      <c r="C28" s="68" t="s">
        <v>89</v>
      </c>
      <c r="D28" s="70">
        <v>2020110402</v>
      </c>
      <c r="E28" s="61">
        <f t="shared" si="0"/>
        <v>0.935</v>
      </c>
      <c r="F28" s="61"/>
      <c r="G28" s="61"/>
      <c r="H28" s="61"/>
      <c r="I28" s="61"/>
      <c r="J28" s="61"/>
      <c r="K28" s="61"/>
      <c r="L28" s="68" t="s">
        <v>90</v>
      </c>
      <c r="M28" s="61">
        <v>0.935</v>
      </c>
      <c r="N28" s="61"/>
      <c r="O28" s="61"/>
      <c r="P28" s="61"/>
      <c r="Q28" s="61"/>
    </row>
    <row r="29" spans="1:17">
      <c r="A29" s="61">
        <f t="shared" si="1"/>
        <v>27</v>
      </c>
      <c r="B29" s="68" t="s">
        <v>78</v>
      </c>
      <c r="C29" s="68" t="s">
        <v>91</v>
      </c>
      <c r="D29" s="70">
        <v>2020110404</v>
      </c>
      <c r="E29" s="61">
        <f t="shared" si="0"/>
        <v>3.035</v>
      </c>
      <c r="F29" s="68" t="s">
        <v>92</v>
      </c>
      <c r="G29" s="64">
        <v>1.5</v>
      </c>
      <c r="H29" s="61"/>
      <c r="I29" s="61"/>
      <c r="J29" s="68" t="s">
        <v>93</v>
      </c>
      <c r="K29" s="61">
        <v>0.6</v>
      </c>
      <c r="L29" s="68" t="s">
        <v>94</v>
      </c>
      <c r="M29" s="61">
        <v>0.935</v>
      </c>
      <c r="N29" s="61"/>
      <c r="O29" s="61"/>
      <c r="P29" s="61"/>
      <c r="Q29" s="61"/>
    </row>
    <row r="30" spans="1:17">
      <c r="A30" s="61">
        <f t="shared" si="1"/>
        <v>28</v>
      </c>
      <c r="B30" s="68" t="s">
        <v>78</v>
      </c>
      <c r="C30" s="68" t="s">
        <v>95</v>
      </c>
      <c r="D30" s="70">
        <v>2020110408</v>
      </c>
      <c r="E30" s="61">
        <f t="shared" si="0"/>
        <v>1.27</v>
      </c>
      <c r="F30" s="71" t="s">
        <v>96</v>
      </c>
      <c r="G30" s="66">
        <v>0.5</v>
      </c>
      <c r="H30" s="61"/>
      <c r="I30" s="61"/>
      <c r="J30" s="61"/>
      <c r="K30" s="61"/>
      <c r="L30" s="68" t="s">
        <v>97</v>
      </c>
      <c r="M30" s="61">
        <v>0.77</v>
      </c>
      <c r="N30" s="61"/>
      <c r="O30" s="61"/>
      <c r="P30" s="61"/>
      <c r="Q30" s="61"/>
    </row>
    <row r="31" spans="1:17">
      <c r="A31" s="61">
        <f t="shared" si="1"/>
        <v>29</v>
      </c>
      <c r="B31" s="68" t="s">
        <v>78</v>
      </c>
      <c r="C31" s="68" t="s">
        <v>98</v>
      </c>
      <c r="D31" s="70">
        <v>2020110409</v>
      </c>
      <c r="E31" s="61">
        <f t="shared" si="0"/>
        <v>3</v>
      </c>
      <c r="F31" s="61" t="s">
        <v>99</v>
      </c>
      <c r="G31" s="61">
        <v>3</v>
      </c>
      <c r="H31" s="61"/>
      <c r="I31" s="61"/>
      <c r="J31" s="61"/>
      <c r="K31" s="61"/>
      <c r="L31" s="61"/>
      <c r="M31" s="61"/>
      <c r="N31" s="61"/>
      <c r="O31" s="61"/>
      <c r="P31" s="61"/>
      <c r="Q31" s="61"/>
    </row>
    <row r="32" spans="1:17">
      <c r="A32" s="61">
        <f t="shared" si="1"/>
        <v>30</v>
      </c>
      <c r="B32" s="68" t="s">
        <v>78</v>
      </c>
      <c r="C32" s="68" t="s">
        <v>100</v>
      </c>
      <c r="D32" s="70">
        <v>2020110411</v>
      </c>
      <c r="E32" s="61">
        <f t="shared" si="0"/>
        <v>2.935</v>
      </c>
      <c r="F32" s="61" t="s">
        <v>101</v>
      </c>
      <c r="G32" s="61">
        <v>2</v>
      </c>
      <c r="H32" s="61"/>
      <c r="I32" s="61"/>
      <c r="J32" s="61"/>
      <c r="K32" s="61"/>
      <c r="L32" s="61" t="s">
        <v>102</v>
      </c>
      <c r="M32" s="61">
        <v>0.935</v>
      </c>
      <c r="N32" s="61"/>
      <c r="O32" s="61"/>
      <c r="P32" s="61"/>
      <c r="Q32" s="61"/>
    </row>
    <row r="33" spans="1:17">
      <c r="A33" s="61">
        <f t="shared" si="1"/>
        <v>31</v>
      </c>
      <c r="B33" s="68" t="s">
        <v>78</v>
      </c>
      <c r="C33" s="68" t="s">
        <v>103</v>
      </c>
      <c r="D33" s="70">
        <v>2020110412</v>
      </c>
      <c r="E33" s="61">
        <f t="shared" si="0"/>
        <v>0.935</v>
      </c>
      <c r="F33" s="61"/>
      <c r="G33" s="61"/>
      <c r="H33" s="61"/>
      <c r="I33" s="61"/>
      <c r="J33" s="61"/>
      <c r="K33" s="61"/>
      <c r="L33" s="68" t="s">
        <v>104</v>
      </c>
      <c r="M33" s="61">
        <v>0.935</v>
      </c>
      <c r="N33" s="61"/>
      <c r="O33" s="61"/>
      <c r="P33" s="61"/>
      <c r="Q33" s="61"/>
    </row>
    <row r="34" spans="1:17">
      <c r="A34" s="61">
        <f t="shared" si="1"/>
        <v>32</v>
      </c>
      <c r="B34" s="68" t="s">
        <v>78</v>
      </c>
      <c r="C34" s="68" t="s">
        <v>105</v>
      </c>
      <c r="D34" s="70">
        <v>2020110416</v>
      </c>
      <c r="E34" s="61">
        <f t="shared" si="0"/>
        <v>1</v>
      </c>
      <c r="F34" s="68" t="s">
        <v>80</v>
      </c>
      <c r="G34" s="61">
        <v>1</v>
      </c>
      <c r="H34" s="61"/>
      <c r="I34" s="61"/>
      <c r="J34" s="61"/>
      <c r="K34" s="61"/>
      <c r="L34" s="61"/>
      <c r="M34" s="61"/>
      <c r="N34" s="61"/>
      <c r="O34" s="61"/>
      <c r="P34" s="61"/>
      <c r="Q34" s="61"/>
    </row>
    <row r="35" spans="1:17">
      <c r="A35" s="61">
        <f t="shared" si="1"/>
        <v>33</v>
      </c>
      <c r="B35" s="68" t="s">
        <v>78</v>
      </c>
      <c r="C35" s="68" t="s">
        <v>106</v>
      </c>
      <c r="D35" s="70">
        <v>2020110417</v>
      </c>
      <c r="E35" s="61">
        <f t="shared" si="0"/>
        <v>2.435</v>
      </c>
      <c r="F35" s="68" t="s">
        <v>107</v>
      </c>
      <c r="G35" s="61">
        <v>1.5</v>
      </c>
      <c r="H35" s="61"/>
      <c r="I35" s="61"/>
      <c r="J35" s="61"/>
      <c r="K35" s="61"/>
      <c r="L35" s="61" t="s">
        <v>108</v>
      </c>
      <c r="M35" s="61">
        <v>0.935</v>
      </c>
      <c r="N35" s="61"/>
      <c r="O35" s="61"/>
      <c r="P35" s="61"/>
      <c r="Q35" s="61"/>
    </row>
    <row r="36" spans="1:17">
      <c r="A36" s="61">
        <f t="shared" si="1"/>
        <v>34</v>
      </c>
      <c r="B36" s="61" t="s">
        <v>109</v>
      </c>
      <c r="C36" s="61" t="s">
        <v>110</v>
      </c>
      <c r="D36" s="62">
        <v>2020110421</v>
      </c>
      <c r="E36" s="61">
        <f t="shared" si="0"/>
        <v>1.175</v>
      </c>
      <c r="F36" s="61"/>
      <c r="G36" s="61"/>
      <c r="H36" s="61"/>
      <c r="I36" s="61"/>
      <c r="J36" s="64" t="s">
        <v>111</v>
      </c>
      <c r="K36" s="64">
        <v>0.24</v>
      </c>
      <c r="L36" s="61" t="s">
        <v>112</v>
      </c>
      <c r="M36" s="61">
        <v>0.935</v>
      </c>
      <c r="N36" s="61"/>
      <c r="O36" s="61"/>
      <c r="P36" s="61"/>
      <c r="Q36" s="61"/>
    </row>
    <row r="37" spans="1:17">
      <c r="A37" s="61">
        <f t="shared" si="1"/>
        <v>35</v>
      </c>
      <c r="B37" s="61" t="s">
        <v>109</v>
      </c>
      <c r="C37" s="61" t="s">
        <v>113</v>
      </c>
      <c r="D37" s="62">
        <v>2020110422</v>
      </c>
      <c r="E37" s="61">
        <f t="shared" si="0"/>
        <v>2</v>
      </c>
      <c r="F37" s="61" t="s">
        <v>114</v>
      </c>
      <c r="G37" s="61">
        <v>2</v>
      </c>
      <c r="H37" s="61"/>
      <c r="I37" s="61"/>
      <c r="J37" s="61"/>
      <c r="K37" s="61"/>
      <c r="L37" s="61"/>
      <c r="M37" s="61"/>
      <c r="N37" s="61"/>
      <c r="O37" s="61"/>
      <c r="P37" s="61"/>
      <c r="Q37" s="61"/>
    </row>
    <row r="38" spans="1:17">
      <c r="A38" s="61">
        <f t="shared" si="1"/>
        <v>36</v>
      </c>
      <c r="B38" s="61" t="s">
        <v>109</v>
      </c>
      <c r="C38" s="61" t="s">
        <v>115</v>
      </c>
      <c r="D38" s="62">
        <v>2020110444</v>
      </c>
      <c r="E38" s="61">
        <f t="shared" si="0"/>
        <v>1.975</v>
      </c>
      <c r="F38" s="66" t="s">
        <v>116</v>
      </c>
      <c r="G38" s="66">
        <v>0.8</v>
      </c>
      <c r="H38" s="61"/>
      <c r="I38" s="61"/>
      <c r="J38" s="64" t="s">
        <v>111</v>
      </c>
      <c r="K38" s="64">
        <v>0.24</v>
      </c>
      <c r="L38" s="61" t="s">
        <v>117</v>
      </c>
      <c r="M38" s="61">
        <v>0.935</v>
      </c>
      <c r="N38" s="61"/>
      <c r="O38" s="61"/>
      <c r="P38" s="61"/>
      <c r="Q38" s="61"/>
    </row>
    <row r="39" spans="1:17">
      <c r="A39" s="61">
        <f t="shared" si="1"/>
        <v>37</v>
      </c>
      <c r="B39" s="61" t="s">
        <v>109</v>
      </c>
      <c r="C39" s="61" t="s">
        <v>118</v>
      </c>
      <c r="D39" s="62">
        <v>2020110447</v>
      </c>
      <c r="E39" s="61">
        <f t="shared" si="0"/>
        <v>1.435</v>
      </c>
      <c r="F39" s="61" t="s">
        <v>119</v>
      </c>
      <c r="G39" s="61">
        <v>0.5</v>
      </c>
      <c r="H39" s="61"/>
      <c r="I39" s="61"/>
      <c r="J39" s="61"/>
      <c r="K39" s="61"/>
      <c r="L39" s="61" t="s">
        <v>120</v>
      </c>
      <c r="M39" s="61">
        <v>0.935</v>
      </c>
      <c r="N39" s="61"/>
      <c r="O39" s="61"/>
      <c r="P39" s="61"/>
      <c r="Q39" s="61"/>
    </row>
    <row r="40" spans="1:17">
      <c r="A40" s="61">
        <f t="shared" si="1"/>
        <v>38</v>
      </c>
      <c r="B40" s="61" t="s">
        <v>109</v>
      </c>
      <c r="C40" s="61" t="s">
        <v>121</v>
      </c>
      <c r="D40" s="62">
        <v>2020110641</v>
      </c>
      <c r="E40" s="61">
        <f t="shared" si="0"/>
        <v>1.1</v>
      </c>
      <c r="F40" s="61" t="s">
        <v>122</v>
      </c>
      <c r="G40" s="61">
        <v>0.5</v>
      </c>
      <c r="H40" s="61"/>
      <c r="I40" s="61"/>
      <c r="J40" s="61" t="s">
        <v>123</v>
      </c>
      <c r="K40" s="61">
        <v>0.6</v>
      </c>
      <c r="L40" s="61"/>
      <c r="M40" s="61"/>
      <c r="N40" s="61"/>
      <c r="O40" s="61"/>
      <c r="P40" s="61"/>
      <c r="Q40" s="61"/>
    </row>
    <row r="41" spans="1:17">
      <c r="A41" s="61">
        <f t="shared" si="1"/>
        <v>39</v>
      </c>
      <c r="B41" s="61" t="s">
        <v>109</v>
      </c>
      <c r="C41" s="61" t="s">
        <v>124</v>
      </c>
      <c r="D41" s="62">
        <v>2020110884</v>
      </c>
      <c r="E41" s="61">
        <f t="shared" si="0"/>
        <v>1.675</v>
      </c>
      <c r="F41" s="61" t="s">
        <v>125</v>
      </c>
      <c r="G41" s="61">
        <v>0.5</v>
      </c>
      <c r="H41" s="61"/>
      <c r="I41" s="61"/>
      <c r="J41" s="64" t="s">
        <v>111</v>
      </c>
      <c r="K41" s="64">
        <v>0.24</v>
      </c>
      <c r="L41" s="61" t="s">
        <v>126</v>
      </c>
      <c r="M41" s="61">
        <v>0.935</v>
      </c>
      <c r="N41" s="61"/>
      <c r="O41" s="61"/>
      <c r="P41" s="61"/>
      <c r="Q41" s="61"/>
    </row>
    <row r="42" spans="1:17">
      <c r="A42" s="61">
        <f t="shared" si="1"/>
        <v>40</v>
      </c>
      <c r="B42" s="61" t="s">
        <v>127</v>
      </c>
      <c r="C42" s="61" t="s">
        <v>128</v>
      </c>
      <c r="D42" s="61">
        <v>2020110472</v>
      </c>
      <c r="E42" s="61">
        <f t="shared" si="0"/>
        <v>2.1</v>
      </c>
      <c r="F42" s="72" t="s">
        <v>114</v>
      </c>
      <c r="G42" s="64">
        <v>1.5</v>
      </c>
      <c r="H42" s="67"/>
      <c r="I42" s="61"/>
      <c r="J42" s="67" t="s">
        <v>129</v>
      </c>
      <c r="K42" s="61">
        <v>0.6</v>
      </c>
      <c r="L42" s="61"/>
      <c r="M42" s="61"/>
      <c r="N42" s="61"/>
      <c r="O42" s="61"/>
      <c r="P42" s="61"/>
      <c r="Q42" s="61"/>
    </row>
    <row r="43" spans="1:17">
      <c r="A43" s="61">
        <f t="shared" si="1"/>
        <v>41</v>
      </c>
      <c r="B43" s="61" t="s">
        <v>127</v>
      </c>
      <c r="C43" s="61" t="s">
        <v>130</v>
      </c>
      <c r="D43" s="67">
        <v>2020110451</v>
      </c>
      <c r="E43" s="61">
        <f t="shared" si="0"/>
        <v>3</v>
      </c>
      <c r="F43" s="40" t="s">
        <v>131</v>
      </c>
      <c r="G43" s="61">
        <v>3</v>
      </c>
      <c r="H43" s="61"/>
      <c r="I43" s="61"/>
      <c r="J43" s="61"/>
      <c r="K43" s="61"/>
      <c r="L43" s="61"/>
      <c r="M43" s="61"/>
      <c r="N43" s="61"/>
      <c r="O43" s="61"/>
      <c r="P43" s="61"/>
      <c r="Q43" s="61"/>
    </row>
    <row r="44" spans="1:17">
      <c r="A44" s="61">
        <f t="shared" si="1"/>
        <v>42</v>
      </c>
      <c r="B44" s="61" t="s">
        <v>127</v>
      </c>
      <c r="C44" s="61" t="s">
        <v>132</v>
      </c>
      <c r="D44" s="61">
        <v>2019110403</v>
      </c>
      <c r="E44" s="61">
        <f t="shared" si="0"/>
        <v>0.6</v>
      </c>
      <c r="F44" s="67"/>
      <c r="G44" s="61"/>
      <c r="H44" s="61"/>
      <c r="I44" s="61"/>
      <c r="J44" s="67" t="s">
        <v>133</v>
      </c>
      <c r="K44" s="61">
        <v>0.6</v>
      </c>
      <c r="L44" s="61"/>
      <c r="M44" s="61"/>
      <c r="N44" s="61"/>
      <c r="O44" s="61"/>
      <c r="P44" s="61"/>
      <c r="Q44" s="61"/>
    </row>
    <row r="45" s="1" customFormat="1" spans="1:17">
      <c r="A45" s="3">
        <v>1</v>
      </c>
      <c r="B45" s="4" t="s">
        <v>127</v>
      </c>
      <c r="C45" s="4" t="s">
        <v>134</v>
      </c>
      <c r="D45" s="4">
        <v>2020110454</v>
      </c>
      <c r="E45" s="4">
        <v>3</v>
      </c>
      <c r="F45" s="25" t="s">
        <v>135</v>
      </c>
      <c r="G45" s="3">
        <v>2</v>
      </c>
      <c r="H45" s="3"/>
      <c r="I45" s="3"/>
      <c r="J45" s="25" t="s">
        <v>133</v>
      </c>
      <c r="K45" s="3">
        <v>0.6</v>
      </c>
      <c r="L45" s="82" t="s">
        <v>136</v>
      </c>
      <c r="M45" s="3">
        <v>0.935</v>
      </c>
      <c r="N45" s="3"/>
      <c r="O45" s="3"/>
      <c r="P45" s="3"/>
      <c r="Q45" s="3"/>
    </row>
    <row r="46" spans="1:17">
      <c r="A46" s="61">
        <f t="shared" si="1"/>
        <v>2</v>
      </c>
      <c r="B46" s="61" t="s">
        <v>127</v>
      </c>
      <c r="C46" s="61" t="s">
        <v>137</v>
      </c>
      <c r="D46" s="61">
        <v>2020110455</v>
      </c>
      <c r="E46" s="61">
        <f t="shared" si="0"/>
        <v>1.535</v>
      </c>
      <c r="F46" s="67"/>
      <c r="G46" s="61"/>
      <c r="H46" s="67"/>
      <c r="I46" s="61"/>
      <c r="J46" s="67" t="s">
        <v>133</v>
      </c>
      <c r="K46" s="61">
        <v>0.6</v>
      </c>
      <c r="L46" s="67" t="s">
        <v>138</v>
      </c>
      <c r="M46" s="61">
        <v>0.935</v>
      </c>
      <c r="N46" s="61"/>
      <c r="O46" s="61"/>
      <c r="P46" s="61"/>
      <c r="Q46" s="61"/>
    </row>
    <row r="47" s="1" customFormat="1" spans="1:17">
      <c r="A47" s="3">
        <v>2</v>
      </c>
      <c r="B47" s="4" t="s">
        <v>127</v>
      </c>
      <c r="C47" s="4" t="s">
        <v>139</v>
      </c>
      <c r="D47" s="25">
        <v>2020110462</v>
      </c>
      <c r="E47" s="4">
        <f t="shared" si="0"/>
        <v>1.535</v>
      </c>
      <c r="F47" s="73"/>
      <c r="G47" s="4"/>
      <c r="H47" s="25"/>
      <c r="I47" s="4"/>
      <c r="J47" s="25" t="s">
        <v>133</v>
      </c>
      <c r="K47" s="4">
        <v>0.6</v>
      </c>
      <c r="L47" s="72" t="s">
        <v>140</v>
      </c>
      <c r="M47" s="4">
        <v>0.935</v>
      </c>
      <c r="N47" s="4"/>
      <c r="O47" s="4"/>
      <c r="P47" s="4"/>
      <c r="Q47" s="4"/>
    </row>
    <row r="48" spans="1:17">
      <c r="A48" s="61">
        <f t="shared" si="1"/>
        <v>3</v>
      </c>
      <c r="B48" s="61" t="s">
        <v>127</v>
      </c>
      <c r="C48" s="61" t="s">
        <v>141</v>
      </c>
      <c r="D48" s="61">
        <v>2020110466</v>
      </c>
      <c r="E48" s="61">
        <f t="shared" si="0"/>
        <v>1.535</v>
      </c>
      <c r="F48" s="67"/>
      <c r="G48" s="61"/>
      <c r="H48" s="67"/>
      <c r="I48" s="61"/>
      <c r="J48" s="67" t="s">
        <v>133</v>
      </c>
      <c r="K48" s="61">
        <v>0.6</v>
      </c>
      <c r="L48" s="67" t="s">
        <v>142</v>
      </c>
      <c r="M48" s="61">
        <v>0.935</v>
      </c>
      <c r="N48" s="61"/>
      <c r="O48" s="61"/>
      <c r="P48" s="61"/>
      <c r="Q48" s="61"/>
    </row>
    <row r="49" spans="1:17">
      <c r="A49" s="61">
        <f t="shared" si="1"/>
        <v>4</v>
      </c>
      <c r="B49" s="61" t="s">
        <v>127</v>
      </c>
      <c r="C49" s="61" t="s">
        <v>143</v>
      </c>
      <c r="D49" s="61">
        <v>2020110471</v>
      </c>
      <c r="E49" s="61">
        <f t="shared" si="0"/>
        <v>3</v>
      </c>
      <c r="F49" s="67" t="s">
        <v>144</v>
      </c>
      <c r="G49" s="61">
        <v>3</v>
      </c>
      <c r="H49" s="61"/>
      <c r="I49" s="61"/>
      <c r="J49" s="61"/>
      <c r="K49" s="61"/>
      <c r="L49" s="61"/>
      <c r="M49" s="61"/>
      <c r="N49" s="61"/>
      <c r="O49" s="61"/>
      <c r="P49" s="61"/>
      <c r="Q49" s="61"/>
    </row>
    <row r="50" spans="1:17">
      <c r="A50" s="61">
        <f t="shared" si="1"/>
        <v>5</v>
      </c>
      <c r="B50" s="61" t="s">
        <v>127</v>
      </c>
      <c r="C50" s="61" t="s">
        <v>145</v>
      </c>
      <c r="D50" s="61">
        <v>2020110478</v>
      </c>
      <c r="E50" s="61">
        <f t="shared" si="0"/>
        <v>2.14</v>
      </c>
      <c r="F50" s="67"/>
      <c r="G50" s="61"/>
      <c r="H50" s="40"/>
      <c r="I50" s="61">
        <v>0.77</v>
      </c>
      <c r="J50" s="67" t="s">
        <v>133</v>
      </c>
      <c r="K50" s="61">
        <v>0.6</v>
      </c>
      <c r="L50" s="40" t="s">
        <v>146</v>
      </c>
      <c r="M50" s="61">
        <v>0.77</v>
      </c>
      <c r="N50" s="61"/>
      <c r="O50" s="61"/>
      <c r="P50" s="61"/>
      <c r="Q50" s="61"/>
    </row>
    <row r="51" spans="1:17">
      <c r="A51" s="61">
        <f t="shared" si="1"/>
        <v>6</v>
      </c>
      <c r="B51" s="61" t="s">
        <v>127</v>
      </c>
      <c r="C51" s="61" t="s">
        <v>147</v>
      </c>
      <c r="D51" s="61">
        <v>2020110467</v>
      </c>
      <c r="E51" s="61">
        <f t="shared" si="0"/>
        <v>0.6</v>
      </c>
      <c r="F51" s="40"/>
      <c r="G51" s="61"/>
      <c r="H51" s="61"/>
      <c r="I51" s="61"/>
      <c r="J51" s="67" t="s">
        <v>133</v>
      </c>
      <c r="K51" s="61">
        <v>0.6</v>
      </c>
      <c r="L51" s="61"/>
      <c r="M51" s="61"/>
      <c r="N51" s="61"/>
      <c r="O51" s="61"/>
      <c r="P51" s="61"/>
      <c r="Q51" s="61"/>
    </row>
    <row r="52" ht="15.6" spans="1:17">
      <c r="A52" s="61">
        <f t="shared" si="1"/>
        <v>7</v>
      </c>
      <c r="B52" s="6" t="s">
        <v>148</v>
      </c>
      <c r="C52" s="74" t="s">
        <v>149</v>
      </c>
      <c r="D52" s="74">
        <v>2020110479</v>
      </c>
      <c r="E52" s="74">
        <v>1.5</v>
      </c>
      <c r="F52" s="75" t="s">
        <v>150</v>
      </c>
      <c r="G52" s="74">
        <v>1.5</v>
      </c>
      <c r="H52" s="2"/>
      <c r="I52" s="2"/>
      <c r="J52" s="2"/>
      <c r="K52" s="2"/>
      <c r="L52" s="2"/>
      <c r="M52" s="2"/>
      <c r="N52" s="2"/>
      <c r="O52" s="2"/>
      <c r="P52" s="9"/>
      <c r="Q52" s="9"/>
    </row>
    <row r="53" ht="15.6" spans="1:17">
      <c r="A53" s="61">
        <f t="shared" ref="A53:A116" si="2">(A52+1)</f>
        <v>8</v>
      </c>
      <c r="B53" s="6" t="s">
        <v>148</v>
      </c>
      <c r="C53" s="74" t="s">
        <v>151</v>
      </c>
      <c r="D53" s="76">
        <v>2020110481</v>
      </c>
      <c r="E53" s="74">
        <v>1.87</v>
      </c>
      <c r="F53" s="77" t="s">
        <v>152</v>
      </c>
      <c r="G53" s="74">
        <v>0.8</v>
      </c>
      <c r="H53" s="2"/>
      <c r="I53" s="2"/>
      <c r="J53" s="78" t="s">
        <v>153</v>
      </c>
      <c r="K53" s="74">
        <v>0.3</v>
      </c>
      <c r="L53" s="75" t="s">
        <v>154</v>
      </c>
      <c r="M53" s="74">
        <v>0.77</v>
      </c>
      <c r="N53" s="2"/>
      <c r="O53" s="2"/>
      <c r="P53" s="9"/>
      <c r="Q53" s="9"/>
    </row>
    <row r="54" ht="15.6" spans="1:17">
      <c r="A54" s="61">
        <f t="shared" si="2"/>
        <v>9</v>
      </c>
      <c r="B54" s="6" t="s">
        <v>148</v>
      </c>
      <c r="C54" s="74" t="s">
        <v>155</v>
      </c>
      <c r="D54" s="74">
        <v>2020110482</v>
      </c>
      <c r="E54" s="74">
        <v>3</v>
      </c>
      <c r="F54" s="78" t="s">
        <v>150</v>
      </c>
      <c r="G54" s="74">
        <v>3</v>
      </c>
      <c r="H54" s="2"/>
      <c r="I54" s="2"/>
      <c r="J54" s="2"/>
      <c r="K54" s="74"/>
      <c r="L54" s="75"/>
      <c r="M54" s="74"/>
      <c r="N54" s="2"/>
      <c r="O54" s="2"/>
      <c r="P54" s="9"/>
      <c r="Q54" s="9"/>
    </row>
    <row r="55" ht="15.6" spans="1:17">
      <c r="A55" s="61">
        <f t="shared" si="2"/>
        <v>10</v>
      </c>
      <c r="B55" s="6" t="s">
        <v>148</v>
      </c>
      <c r="C55" s="74" t="s">
        <v>156</v>
      </c>
      <c r="D55" s="74">
        <v>2020110483</v>
      </c>
      <c r="E55" s="74">
        <v>0.5</v>
      </c>
      <c r="F55" s="2"/>
      <c r="G55" s="74"/>
      <c r="H55" s="2"/>
      <c r="I55" s="2"/>
      <c r="J55" s="77" t="s">
        <v>157</v>
      </c>
      <c r="K55" s="74">
        <v>0.5</v>
      </c>
      <c r="L55" s="75"/>
      <c r="M55" s="74"/>
      <c r="N55" s="2"/>
      <c r="O55" s="2"/>
      <c r="P55" s="9"/>
      <c r="Q55" s="9"/>
    </row>
    <row r="56" ht="15.6" spans="1:17">
      <c r="A56" s="61">
        <f t="shared" si="2"/>
        <v>11</v>
      </c>
      <c r="B56" s="6" t="s">
        <v>148</v>
      </c>
      <c r="C56" s="74" t="s">
        <v>158</v>
      </c>
      <c r="D56" s="74">
        <v>2020110484</v>
      </c>
      <c r="E56" s="74">
        <v>0.5</v>
      </c>
      <c r="F56" s="77" t="s">
        <v>159</v>
      </c>
      <c r="G56" s="74">
        <v>0.5</v>
      </c>
      <c r="H56" s="2"/>
      <c r="I56" s="2"/>
      <c r="J56" s="2"/>
      <c r="K56" s="74"/>
      <c r="L56" s="75"/>
      <c r="M56" s="74"/>
      <c r="N56" s="2"/>
      <c r="O56" s="2"/>
      <c r="P56" s="9"/>
      <c r="Q56" s="9"/>
    </row>
    <row r="57" ht="15.6" spans="1:17">
      <c r="A57" s="61">
        <f t="shared" si="2"/>
        <v>12</v>
      </c>
      <c r="B57" s="6" t="s">
        <v>148</v>
      </c>
      <c r="C57" s="74" t="s">
        <v>160</v>
      </c>
      <c r="D57" s="74">
        <v>2020110485</v>
      </c>
      <c r="E57" s="74">
        <v>0.5</v>
      </c>
      <c r="F57" s="78" t="s">
        <v>159</v>
      </c>
      <c r="G57" s="74">
        <v>0.5</v>
      </c>
      <c r="H57" s="2"/>
      <c r="I57" s="2"/>
      <c r="J57" s="2"/>
      <c r="K57" s="74"/>
      <c r="L57" s="75"/>
      <c r="M57" s="74"/>
      <c r="N57" s="2"/>
      <c r="O57" s="2"/>
      <c r="P57" s="9"/>
      <c r="Q57" s="9"/>
    </row>
    <row r="58" ht="15.6" spans="1:17">
      <c r="A58" s="61">
        <f t="shared" si="2"/>
        <v>13</v>
      </c>
      <c r="B58" s="6" t="s">
        <v>148</v>
      </c>
      <c r="C58" s="74" t="s">
        <v>161</v>
      </c>
      <c r="D58" s="74">
        <v>2020110486</v>
      </c>
      <c r="E58" s="74">
        <v>0.6</v>
      </c>
      <c r="F58" s="2"/>
      <c r="G58" s="74"/>
      <c r="H58" s="2"/>
      <c r="I58" s="2"/>
      <c r="J58" s="77" t="s">
        <v>162</v>
      </c>
      <c r="K58" s="74">
        <v>0.6</v>
      </c>
      <c r="L58" s="75"/>
      <c r="M58" s="74"/>
      <c r="N58" s="2"/>
      <c r="O58" s="2"/>
      <c r="P58" s="9"/>
      <c r="Q58" s="9"/>
    </row>
    <row r="59" ht="15.6" spans="1:17">
      <c r="A59" s="61">
        <f t="shared" si="2"/>
        <v>14</v>
      </c>
      <c r="B59" s="6" t="s">
        <v>148</v>
      </c>
      <c r="C59" s="74" t="s">
        <v>163</v>
      </c>
      <c r="D59" s="74">
        <v>2020110491</v>
      </c>
      <c r="E59" s="74">
        <v>1</v>
      </c>
      <c r="F59" s="77" t="s">
        <v>164</v>
      </c>
      <c r="G59" s="74">
        <v>1</v>
      </c>
      <c r="H59" s="2"/>
      <c r="I59" s="2"/>
      <c r="J59" s="2"/>
      <c r="K59" s="74"/>
      <c r="L59" s="75"/>
      <c r="M59" s="74"/>
      <c r="N59" s="2"/>
      <c r="O59" s="2"/>
      <c r="P59" s="9"/>
      <c r="Q59" s="9"/>
    </row>
    <row r="60" ht="15.6" spans="1:17">
      <c r="A60" s="61">
        <f t="shared" si="2"/>
        <v>15</v>
      </c>
      <c r="B60" s="6" t="s">
        <v>148</v>
      </c>
      <c r="C60" s="74" t="s">
        <v>165</v>
      </c>
      <c r="D60" s="74">
        <v>2020110493</v>
      </c>
      <c r="E60" s="74">
        <v>1.735</v>
      </c>
      <c r="F60" s="77" t="s">
        <v>166</v>
      </c>
      <c r="G60" s="74">
        <v>0.8</v>
      </c>
      <c r="H60" s="2"/>
      <c r="I60" s="2"/>
      <c r="J60" s="2"/>
      <c r="K60" s="74"/>
      <c r="L60" s="75" t="s">
        <v>167</v>
      </c>
      <c r="M60" s="74">
        <v>0.935</v>
      </c>
      <c r="N60" s="2"/>
      <c r="O60" s="2"/>
      <c r="P60" s="9"/>
      <c r="Q60" s="9"/>
    </row>
    <row r="61" ht="15.6" spans="1:17">
      <c r="A61" s="61">
        <f t="shared" si="2"/>
        <v>16</v>
      </c>
      <c r="B61" s="6" t="s">
        <v>148</v>
      </c>
      <c r="C61" s="79" t="s">
        <v>168</v>
      </c>
      <c r="D61" s="76">
        <v>2020110504</v>
      </c>
      <c r="E61" s="74">
        <v>2.335</v>
      </c>
      <c r="F61" s="78" t="s">
        <v>169</v>
      </c>
      <c r="G61" s="74">
        <v>0.8</v>
      </c>
      <c r="H61" s="2"/>
      <c r="I61" s="2"/>
      <c r="J61" s="78" t="s">
        <v>170</v>
      </c>
      <c r="K61" s="74">
        <v>0.6</v>
      </c>
      <c r="L61" s="75" t="s">
        <v>171</v>
      </c>
      <c r="M61" s="74">
        <v>0.935</v>
      </c>
      <c r="N61" s="2"/>
      <c r="O61" s="2"/>
      <c r="P61" s="9"/>
      <c r="Q61" s="9"/>
    </row>
    <row r="62" ht="15.6" spans="1:17">
      <c r="A62" s="61">
        <f t="shared" si="2"/>
        <v>17</v>
      </c>
      <c r="B62" s="6" t="s">
        <v>148</v>
      </c>
      <c r="C62" s="74" t="s">
        <v>172</v>
      </c>
      <c r="D62" s="74">
        <v>2020110506</v>
      </c>
      <c r="E62" s="74">
        <v>1.4</v>
      </c>
      <c r="F62" s="74" t="s">
        <v>169</v>
      </c>
      <c r="G62" s="74">
        <v>0.8</v>
      </c>
      <c r="H62" s="74"/>
      <c r="I62" s="74"/>
      <c r="J62" s="75" t="s">
        <v>173</v>
      </c>
      <c r="K62" s="74">
        <v>0.6</v>
      </c>
      <c r="L62" s="75"/>
      <c r="M62" s="74"/>
      <c r="N62" s="2"/>
      <c r="O62" s="2"/>
      <c r="P62" s="9"/>
      <c r="Q62" s="9"/>
    </row>
    <row r="63" ht="15.6" spans="1:17">
      <c r="A63" s="61">
        <f t="shared" si="2"/>
        <v>18</v>
      </c>
      <c r="B63" s="6" t="s">
        <v>148</v>
      </c>
      <c r="C63" s="74" t="s">
        <v>174</v>
      </c>
      <c r="D63" s="74">
        <v>2020110507</v>
      </c>
      <c r="E63" s="74">
        <v>2.035</v>
      </c>
      <c r="F63" s="75" t="s">
        <v>159</v>
      </c>
      <c r="G63" s="74">
        <v>0.5</v>
      </c>
      <c r="H63" s="74"/>
      <c r="I63" s="74"/>
      <c r="J63" s="75" t="s">
        <v>173</v>
      </c>
      <c r="K63" s="74">
        <v>0.6</v>
      </c>
      <c r="L63" s="75" t="s">
        <v>171</v>
      </c>
      <c r="M63" s="74">
        <v>0.935</v>
      </c>
      <c r="N63" s="2"/>
      <c r="O63" s="2"/>
      <c r="P63" s="9"/>
      <c r="Q63" s="9"/>
    </row>
    <row r="64" ht="16.35" spans="1:17">
      <c r="A64" s="61">
        <f t="shared" si="2"/>
        <v>19</v>
      </c>
      <c r="B64" s="6" t="s">
        <v>148</v>
      </c>
      <c r="C64" s="74" t="s">
        <v>175</v>
      </c>
      <c r="D64" s="74">
        <v>2020110508</v>
      </c>
      <c r="E64" s="74">
        <v>2.17</v>
      </c>
      <c r="F64" s="80" t="s">
        <v>169</v>
      </c>
      <c r="G64" s="74">
        <v>0.8</v>
      </c>
      <c r="H64" s="2"/>
      <c r="I64" s="2"/>
      <c r="J64" s="77" t="s">
        <v>162</v>
      </c>
      <c r="K64" s="74">
        <v>0.6</v>
      </c>
      <c r="L64" s="75" t="s">
        <v>33</v>
      </c>
      <c r="M64" s="74">
        <v>0.77</v>
      </c>
      <c r="N64" s="2"/>
      <c r="O64" s="2"/>
      <c r="P64" s="9"/>
      <c r="Q64" s="9"/>
    </row>
    <row r="65" ht="16.35" spans="1:13">
      <c r="A65" s="61">
        <f t="shared" si="2"/>
        <v>20</v>
      </c>
      <c r="B65" s="6" t="s">
        <v>176</v>
      </c>
      <c r="C65" s="6" t="s">
        <v>177</v>
      </c>
      <c r="D65" s="2">
        <v>2020110517</v>
      </c>
      <c r="E65" s="2">
        <v>3</v>
      </c>
      <c r="F65" s="86" t="s">
        <v>178</v>
      </c>
      <c r="G65" s="2">
        <v>3</v>
      </c>
      <c r="H65" s="2"/>
      <c r="I65" s="2"/>
      <c r="J65" s="103" t="s">
        <v>179</v>
      </c>
      <c r="K65" s="2">
        <v>0.6</v>
      </c>
      <c r="L65" s="78" t="s">
        <v>180</v>
      </c>
      <c r="M65" s="2">
        <v>0.77</v>
      </c>
    </row>
    <row r="66" spans="1:13">
      <c r="A66" s="61">
        <f t="shared" si="2"/>
        <v>21</v>
      </c>
      <c r="B66" s="6" t="s">
        <v>176</v>
      </c>
      <c r="C66" s="6" t="s">
        <v>181</v>
      </c>
      <c r="D66" s="2">
        <v>2020110513</v>
      </c>
      <c r="E66" s="2">
        <v>3</v>
      </c>
      <c r="F66" s="6" t="s">
        <v>144</v>
      </c>
      <c r="G66" s="2">
        <v>3</v>
      </c>
      <c r="H66" s="2"/>
      <c r="I66" s="2"/>
      <c r="J66" s="2"/>
      <c r="K66" s="2"/>
      <c r="L66" s="2"/>
      <c r="M66" s="2"/>
    </row>
    <row r="67" spans="1:13">
      <c r="A67" s="61">
        <f t="shared" si="2"/>
        <v>22</v>
      </c>
      <c r="B67" s="6" t="s">
        <v>176</v>
      </c>
      <c r="C67" s="6" t="s">
        <v>182</v>
      </c>
      <c r="D67" s="2">
        <v>2020110523</v>
      </c>
      <c r="E67" s="2">
        <v>0.6</v>
      </c>
      <c r="F67" s="2"/>
      <c r="G67" s="2"/>
      <c r="H67" s="2"/>
      <c r="I67" s="2"/>
      <c r="J67" s="41" t="s">
        <v>183</v>
      </c>
      <c r="K67" s="2">
        <v>0.6</v>
      </c>
      <c r="L67" s="2"/>
      <c r="M67" s="2"/>
    </row>
    <row r="68" spans="1:13">
      <c r="A68" s="61">
        <f t="shared" si="2"/>
        <v>23</v>
      </c>
      <c r="B68" s="2" t="s">
        <v>176</v>
      </c>
      <c r="C68" s="2" t="s">
        <v>184</v>
      </c>
      <c r="D68" s="2">
        <v>2020110531</v>
      </c>
      <c r="E68" s="2">
        <v>1.5</v>
      </c>
      <c r="F68" s="2" t="s">
        <v>114</v>
      </c>
      <c r="G68" s="2">
        <v>1.5</v>
      </c>
      <c r="H68" s="2"/>
      <c r="I68" s="2"/>
      <c r="J68" s="2"/>
      <c r="K68" s="2"/>
      <c r="L68" s="2"/>
      <c r="M68" s="2"/>
    </row>
    <row r="69" spans="1:17">
      <c r="A69" s="61">
        <f t="shared" si="2"/>
        <v>24</v>
      </c>
      <c r="B69" s="2" t="s">
        <v>185</v>
      </c>
      <c r="C69" s="2" t="s">
        <v>186</v>
      </c>
      <c r="D69" s="2">
        <v>2020110538</v>
      </c>
      <c r="E69" s="2">
        <v>0.6</v>
      </c>
      <c r="F69" s="2" t="s">
        <v>187</v>
      </c>
      <c r="G69" s="2">
        <v>0.6</v>
      </c>
      <c r="H69" s="2"/>
      <c r="I69" s="2"/>
      <c r="J69" s="2"/>
      <c r="K69" s="2"/>
      <c r="L69" s="2"/>
      <c r="M69" s="2"/>
      <c r="N69" s="2"/>
      <c r="O69" s="2"/>
      <c r="P69" s="9"/>
      <c r="Q69" s="9"/>
    </row>
    <row r="70" spans="1:14">
      <c r="A70" s="61">
        <f t="shared" si="2"/>
        <v>25</v>
      </c>
      <c r="B70" s="2" t="s">
        <v>185</v>
      </c>
      <c r="C70" s="87" t="s">
        <v>188</v>
      </c>
      <c r="D70" s="2">
        <v>2020110539</v>
      </c>
      <c r="E70" s="87">
        <v>0</v>
      </c>
      <c r="F70" s="9"/>
      <c r="G70" s="9"/>
      <c r="H70" s="9"/>
      <c r="I70" s="9"/>
      <c r="J70" s="9"/>
      <c r="K70" s="9"/>
      <c r="L70" s="9"/>
      <c r="M70" s="9"/>
      <c r="N70" s="9"/>
    </row>
    <row r="71" spans="1:17">
      <c r="A71" s="61">
        <f t="shared" si="2"/>
        <v>26</v>
      </c>
      <c r="B71" s="2" t="s">
        <v>185</v>
      </c>
      <c r="C71" s="2" t="s">
        <v>189</v>
      </c>
      <c r="D71" s="2">
        <v>2020110540</v>
      </c>
      <c r="E71" s="2">
        <v>0.8</v>
      </c>
      <c r="F71" s="2" t="s">
        <v>190</v>
      </c>
      <c r="G71" s="2">
        <v>0.8</v>
      </c>
      <c r="H71" s="2"/>
      <c r="I71" s="2"/>
      <c r="J71" s="2"/>
      <c r="K71" s="2"/>
      <c r="L71" s="2"/>
      <c r="M71" s="2"/>
      <c r="N71" s="2"/>
      <c r="O71" s="2"/>
      <c r="P71" s="9"/>
      <c r="Q71" s="9"/>
    </row>
    <row r="72" spans="1:17">
      <c r="A72" s="61">
        <f t="shared" si="2"/>
        <v>27</v>
      </c>
      <c r="B72" s="2" t="s">
        <v>185</v>
      </c>
      <c r="C72" s="2" t="s">
        <v>191</v>
      </c>
      <c r="D72" s="2">
        <v>2020110542</v>
      </c>
      <c r="E72" s="2">
        <v>0.935</v>
      </c>
      <c r="F72" s="2"/>
      <c r="G72" s="2"/>
      <c r="H72" s="2"/>
      <c r="I72" s="2"/>
      <c r="J72" s="2"/>
      <c r="K72" s="2"/>
      <c r="L72" s="2" t="s">
        <v>192</v>
      </c>
      <c r="M72" s="2">
        <v>0.935</v>
      </c>
      <c r="N72" s="2"/>
      <c r="O72" s="2"/>
      <c r="P72" s="9"/>
      <c r="Q72" s="9"/>
    </row>
    <row r="73" spans="1:17">
      <c r="A73" s="61">
        <f t="shared" si="2"/>
        <v>28</v>
      </c>
      <c r="B73" s="2" t="s">
        <v>185</v>
      </c>
      <c r="C73" s="2" t="s">
        <v>193</v>
      </c>
      <c r="D73" s="2">
        <v>2020110545</v>
      </c>
      <c r="E73" s="2">
        <v>3</v>
      </c>
      <c r="F73" s="2" t="s">
        <v>194</v>
      </c>
      <c r="G73" s="2">
        <v>3</v>
      </c>
      <c r="H73" s="2"/>
      <c r="I73" s="2"/>
      <c r="J73" s="2"/>
      <c r="K73" s="2"/>
      <c r="L73" s="2"/>
      <c r="M73" s="2"/>
      <c r="N73" s="2"/>
      <c r="O73" s="2"/>
      <c r="P73" s="9"/>
      <c r="Q73" s="9"/>
    </row>
    <row r="74" spans="1:17">
      <c r="A74" s="61">
        <f t="shared" si="2"/>
        <v>29</v>
      </c>
      <c r="B74" s="2" t="s">
        <v>185</v>
      </c>
      <c r="C74" s="2" t="s">
        <v>195</v>
      </c>
      <c r="D74" s="2">
        <v>2020110547</v>
      </c>
      <c r="E74" s="2">
        <v>0.5</v>
      </c>
      <c r="F74" s="2" t="s">
        <v>196</v>
      </c>
      <c r="G74" s="2">
        <v>0.5</v>
      </c>
      <c r="H74" s="2"/>
      <c r="I74" s="2"/>
      <c r="J74" s="2"/>
      <c r="K74" s="2"/>
      <c r="L74" s="2"/>
      <c r="M74" s="2"/>
      <c r="N74" s="2"/>
      <c r="O74" s="2"/>
      <c r="P74" s="9"/>
      <c r="Q74" s="9"/>
    </row>
    <row r="75" spans="1:17">
      <c r="A75" s="61">
        <f t="shared" si="2"/>
        <v>30</v>
      </c>
      <c r="B75" s="2" t="s">
        <v>185</v>
      </c>
      <c r="C75" s="2" t="s">
        <v>197</v>
      </c>
      <c r="D75" s="2">
        <v>2020110548</v>
      </c>
      <c r="E75" s="2">
        <v>0.935</v>
      </c>
      <c r="F75" s="2"/>
      <c r="G75" s="2"/>
      <c r="H75" s="2"/>
      <c r="I75" s="2"/>
      <c r="J75" s="2"/>
      <c r="K75" s="2"/>
      <c r="L75" s="2" t="s">
        <v>198</v>
      </c>
      <c r="M75" s="2">
        <v>0.935</v>
      </c>
      <c r="N75" s="2"/>
      <c r="O75" s="2"/>
      <c r="P75" s="9"/>
      <c r="Q75" s="9"/>
    </row>
    <row r="76" spans="1:17">
      <c r="A76" s="61">
        <f t="shared" si="2"/>
        <v>31</v>
      </c>
      <c r="B76" s="2" t="s">
        <v>185</v>
      </c>
      <c r="C76" s="2" t="s">
        <v>199</v>
      </c>
      <c r="D76" s="2">
        <v>2020110550</v>
      </c>
      <c r="E76" s="2">
        <v>0</v>
      </c>
      <c r="F76" s="2"/>
      <c r="G76" s="2"/>
      <c r="H76" s="2"/>
      <c r="I76" s="2"/>
      <c r="J76" s="2"/>
      <c r="K76" s="2"/>
      <c r="L76" s="2"/>
      <c r="M76" s="2"/>
      <c r="N76" s="2"/>
      <c r="O76" s="2"/>
      <c r="P76" s="9"/>
      <c r="Q76" s="9"/>
    </row>
    <row r="77" spans="1:17">
      <c r="A77" s="61">
        <f t="shared" si="2"/>
        <v>32</v>
      </c>
      <c r="B77" s="2" t="s">
        <v>185</v>
      </c>
      <c r="C77" s="2" t="s">
        <v>200</v>
      </c>
      <c r="D77" s="2">
        <v>2020110551</v>
      </c>
      <c r="E77" s="2">
        <v>1.935</v>
      </c>
      <c r="F77" s="2" t="s">
        <v>201</v>
      </c>
      <c r="G77" s="2">
        <v>1</v>
      </c>
      <c r="H77" s="2"/>
      <c r="I77" s="2"/>
      <c r="J77" s="2"/>
      <c r="K77" s="2"/>
      <c r="L77" s="2" t="s">
        <v>202</v>
      </c>
      <c r="M77" s="2">
        <v>0.935</v>
      </c>
      <c r="N77" s="2"/>
      <c r="O77" s="2"/>
      <c r="P77" s="9"/>
      <c r="Q77" s="9"/>
    </row>
    <row r="78" spans="1:17">
      <c r="A78" s="61">
        <f t="shared" si="2"/>
        <v>33</v>
      </c>
      <c r="B78" s="2" t="s">
        <v>185</v>
      </c>
      <c r="C78" s="2" t="s">
        <v>203</v>
      </c>
      <c r="D78" s="2">
        <v>2020110554</v>
      </c>
      <c r="E78" s="2">
        <v>0.77</v>
      </c>
      <c r="F78" s="2"/>
      <c r="G78" s="2"/>
      <c r="H78" s="2"/>
      <c r="I78" s="2"/>
      <c r="J78" s="2"/>
      <c r="K78" s="2"/>
      <c r="L78" s="2" t="s">
        <v>204</v>
      </c>
      <c r="M78" s="2">
        <v>0.77</v>
      </c>
      <c r="N78" s="2"/>
      <c r="O78" s="2"/>
      <c r="P78" s="9"/>
      <c r="Q78" s="9"/>
    </row>
    <row r="79" spans="1:17">
      <c r="A79" s="61">
        <f t="shared" si="2"/>
        <v>34</v>
      </c>
      <c r="B79" s="2" t="s">
        <v>185</v>
      </c>
      <c r="C79" s="2" t="s">
        <v>205</v>
      </c>
      <c r="D79" s="2">
        <v>2020110557</v>
      </c>
      <c r="E79" s="2">
        <v>1.735</v>
      </c>
      <c r="F79" s="2" t="s">
        <v>206</v>
      </c>
      <c r="G79" s="2">
        <v>0.8</v>
      </c>
      <c r="H79" s="2"/>
      <c r="I79" s="2"/>
      <c r="J79" s="2"/>
      <c r="K79" s="2"/>
      <c r="L79" s="2" t="s">
        <v>207</v>
      </c>
      <c r="M79" s="2">
        <v>0.935</v>
      </c>
      <c r="N79" s="2"/>
      <c r="O79" s="2"/>
      <c r="P79" s="9"/>
      <c r="Q79" s="9"/>
    </row>
    <row r="80" spans="1:17">
      <c r="A80" s="61">
        <f t="shared" si="2"/>
        <v>35</v>
      </c>
      <c r="B80" s="2" t="s">
        <v>208</v>
      </c>
      <c r="C80" s="6" t="s">
        <v>209</v>
      </c>
      <c r="D80" s="2">
        <v>2020110571</v>
      </c>
      <c r="E80" s="2">
        <v>0.935</v>
      </c>
      <c r="F80" s="2"/>
      <c r="G80" s="2"/>
      <c r="H80" s="2"/>
      <c r="I80" s="2"/>
      <c r="J80" s="2"/>
      <c r="K80" s="2"/>
      <c r="L80" s="2" t="s">
        <v>210</v>
      </c>
      <c r="M80" s="2">
        <v>0.935</v>
      </c>
      <c r="N80" s="2"/>
      <c r="O80" s="2"/>
      <c r="P80" s="9"/>
      <c r="Q80" s="9"/>
    </row>
    <row r="81" spans="1:17">
      <c r="A81" s="61">
        <f t="shared" si="2"/>
        <v>36</v>
      </c>
      <c r="B81" s="2" t="s">
        <v>208</v>
      </c>
      <c r="C81" s="6" t="s">
        <v>211</v>
      </c>
      <c r="D81" s="2">
        <v>2020110575</v>
      </c>
      <c r="E81" s="2">
        <v>3</v>
      </c>
      <c r="F81" s="88" t="s">
        <v>212</v>
      </c>
      <c r="G81" s="2">
        <v>3</v>
      </c>
      <c r="H81" s="2"/>
      <c r="I81" s="2"/>
      <c r="J81" s="2"/>
      <c r="K81" s="2"/>
      <c r="L81" s="2"/>
      <c r="M81" s="2"/>
      <c r="N81" s="2"/>
      <c r="O81" s="2"/>
      <c r="P81" s="9"/>
      <c r="Q81" s="9"/>
    </row>
    <row r="82" spans="1:17">
      <c r="A82" s="61">
        <f t="shared" si="2"/>
        <v>37</v>
      </c>
      <c r="B82" s="2" t="s">
        <v>208</v>
      </c>
      <c r="C82" s="6" t="s">
        <v>213</v>
      </c>
      <c r="D82" s="2">
        <v>2020110581</v>
      </c>
      <c r="E82" s="2">
        <v>3</v>
      </c>
      <c r="F82" s="41" t="s">
        <v>214</v>
      </c>
      <c r="G82" s="2">
        <v>1.5</v>
      </c>
      <c r="H82" s="2"/>
      <c r="I82" s="2"/>
      <c r="J82" s="41" t="s">
        <v>215</v>
      </c>
      <c r="K82" s="2">
        <v>0.6</v>
      </c>
      <c r="L82" s="2" t="s">
        <v>216</v>
      </c>
      <c r="M82" s="2">
        <v>0.935</v>
      </c>
      <c r="N82" s="2"/>
      <c r="O82" s="2"/>
      <c r="P82" s="9"/>
      <c r="Q82" s="9"/>
    </row>
    <row r="83" spans="1:17">
      <c r="A83" s="61">
        <f t="shared" si="2"/>
        <v>38</v>
      </c>
      <c r="B83" s="2" t="s">
        <v>208</v>
      </c>
      <c r="C83" s="6" t="s">
        <v>217</v>
      </c>
      <c r="D83" s="2">
        <v>2020110587</v>
      </c>
      <c r="E83" s="8">
        <v>1.435</v>
      </c>
      <c r="F83" s="89" t="s">
        <v>218</v>
      </c>
      <c r="G83" s="8">
        <v>0.5</v>
      </c>
      <c r="H83" s="2"/>
      <c r="I83" s="2"/>
      <c r="J83" s="2"/>
      <c r="K83" s="2"/>
      <c r="L83" s="2" t="s">
        <v>219</v>
      </c>
      <c r="M83" s="2">
        <v>0.935</v>
      </c>
      <c r="N83" s="2"/>
      <c r="O83" s="2"/>
      <c r="P83" s="9"/>
      <c r="Q83" s="9"/>
    </row>
    <row r="84" spans="1:17">
      <c r="A84" s="61">
        <f t="shared" si="2"/>
        <v>39</v>
      </c>
      <c r="B84" s="2" t="s">
        <v>208</v>
      </c>
      <c r="C84" s="2" t="s">
        <v>220</v>
      </c>
      <c r="D84" s="2">
        <v>2020110574</v>
      </c>
      <c r="E84" s="2">
        <v>3</v>
      </c>
      <c r="F84" s="41" t="s">
        <v>221</v>
      </c>
      <c r="G84" s="2">
        <v>2</v>
      </c>
      <c r="H84" s="2"/>
      <c r="I84" s="2"/>
      <c r="J84" s="41" t="s">
        <v>222</v>
      </c>
      <c r="K84" s="2">
        <v>0.5</v>
      </c>
      <c r="L84" s="2" t="s">
        <v>223</v>
      </c>
      <c r="M84" s="2">
        <v>0.77</v>
      </c>
      <c r="N84" s="2"/>
      <c r="O84" s="2"/>
      <c r="P84" s="9"/>
      <c r="Q84" s="9"/>
    </row>
    <row r="85" spans="1:17">
      <c r="A85" s="61">
        <f t="shared" si="2"/>
        <v>40</v>
      </c>
      <c r="B85" s="6" t="s">
        <v>208</v>
      </c>
      <c r="C85" s="6" t="s">
        <v>224</v>
      </c>
      <c r="D85" s="2">
        <v>2020110579</v>
      </c>
      <c r="E85" s="8">
        <v>0.16</v>
      </c>
      <c r="F85" s="90" t="s">
        <v>225</v>
      </c>
      <c r="G85" s="8">
        <v>0.16</v>
      </c>
      <c r="H85" s="2"/>
      <c r="I85" s="2"/>
      <c r="J85" s="2"/>
      <c r="K85" s="2"/>
      <c r="L85" s="2"/>
      <c r="M85" s="2"/>
      <c r="N85" s="2"/>
      <c r="O85" s="2"/>
      <c r="P85" s="9"/>
      <c r="Q85" s="9"/>
    </row>
    <row r="86" spans="1:17">
      <c r="A86" s="61">
        <f t="shared" si="2"/>
        <v>41</v>
      </c>
      <c r="B86" s="6" t="s">
        <v>208</v>
      </c>
      <c r="C86" s="2" t="s">
        <v>226</v>
      </c>
      <c r="D86" s="2">
        <v>2020110576</v>
      </c>
      <c r="E86" s="2">
        <v>1.2</v>
      </c>
      <c r="F86" s="41" t="s">
        <v>227</v>
      </c>
      <c r="G86" s="2">
        <v>1.2</v>
      </c>
      <c r="H86" s="2"/>
      <c r="I86" s="2"/>
      <c r="J86" s="2"/>
      <c r="K86" s="2"/>
      <c r="L86" s="2"/>
      <c r="M86" s="2"/>
      <c r="N86" s="2"/>
      <c r="O86" s="2"/>
      <c r="P86" s="9"/>
      <c r="Q86" s="9"/>
    </row>
    <row r="87" spans="1:17">
      <c r="A87" s="61">
        <f t="shared" si="2"/>
        <v>42</v>
      </c>
      <c r="B87" s="6" t="s">
        <v>208</v>
      </c>
      <c r="C87" s="2" t="s">
        <v>228</v>
      </c>
      <c r="D87" s="2">
        <v>2020110567</v>
      </c>
      <c r="E87" s="2">
        <v>1.935</v>
      </c>
      <c r="F87" s="41" t="s">
        <v>229</v>
      </c>
      <c r="G87" s="2">
        <v>1</v>
      </c>
      <c r="H87" s="2"/>
      <c r="I87" s="2"/>
      <c r="J87" s="2"/>
      <c r="K87" s="2"/>
      <c r="L87" s="41" t="s">
        <v>230</v>
      </c>
      <c r="M87" s="2">
        <v>0.935</v>
      </c>
      <c r="N87" s="2"/>
      <c r="O87" s="2"/>
      <c r="P87" s="9"/>
      <c r="Q87" s="9"/>
    </row>
    <row r="88" spans="1:13">
      <c r="A88" s="61">
        <f t="shared" si="2"/>
        <v>43</v>
      </c>
      <c r="B88" s="91" t="s">
        <v>231</v>
      </c>
      <c r="C88" s="91" t="s">
        <v>232</v>
      </c>
      <c r="D88" s="91">
        <v>2020110599</v>
      </c>
      <c r="E88" s="91">
        <v>0.5</v>
      </c>
      <c r="F88" s="91"/>
      <c r="G88" s="91"/>
      <c r="H88" s="91"/>
      <c r="I88" s="91"/>
      <c r="J88" s="91" t="s">
        <v>233</v>
      </c>
      <c r="K88" s="91">
        <v>0.5</v>
      </c>
      <c r="L88" s="91"/>
      <c r="M88" s="91"/>
    </row>
    <row r="89" ht="15.6" spans="1:13">
      <c r="A89" s="61">
        <f t="shared" si="2"/>
        <v>44</v>
      </c>
      <c r="B89" s="91" t="s">
        <v>231</v>
      </c>
      <c r="C89" s="91" t="s">
        <v>234</v>
      </c>
      <c r="D89" s="91">
        <v>2020110600</v>
      </c>
      <c r="E89" s="92">
        <v>1.335</v>
      </c>
      <c r="F89" s="93" t="s">
        <v>235</v>
      </c>
      <c r="G89" s="93">
        <v>0.4</v>
      </c>
      <c r="H89" s="91"/>
      <c r="I89" s="91"/>
      <c r="J89" s="91"/>
      <c r="K89" s="91"/>
      <c r="L89" s="104" t="s">
        <v>15</v>
      </c>
      <c r="M89" s="104">
        <v>0.935</v>
      </c>
    </row>
    <row r="90" spans="1:13">
      <c r="A90" s="61">
        <f t="shared" si="2"/>
        <v>45</v>
      </c>
      <c r="B90" s="91" t="s">
        <v>231</v>
      </c>
      <c r="C90" s="91" t="s">
        <v>236</v>
      </c>
      <c r="D90" s="91">
        <v>2020110601</v>
      </c>
      <c r="E90" s="91">
        <v>0.5</v>
      </c>
      <c r="F90" s="94"/>
      <c r="G90" s="94"/>
      <c r="H90" s="91"/>
      <c r="I90" s="91"/>
      <c r="J90" s="94" t="s">
        <v>237</v>
      </c>
      <c r="K90" s="91">
        <v>0.4</v>
      </c>
      <c r="L90" s="94"/>
      <c r="M90" s="94"/>
    </row>
    <row r="91" spans="1:13">
      <c r="A91" s="61">
        <f t="shared" si="2"/>
        <v>46</v>
      </c>
      <c r="B91" s="91" t="s">
        <v>231</v>
      </c>
      <c r="C91" s="91" t="s">
        <v>238</v>
      </c>
      <c r="D91" s="91">
        <v>2020110602</v>
      </c>
      <c r="E91" s="91">
        <v>0.4</v>
      </c>
      <c r="F91" s="91"/>
      <c r="G91" s="91"/>
      <c r="H91" s="91"/>
      <c r="I91" s="91"/>
      <c r="J91" s="91" t="s">
        <v>239</v>
      </c>
      <c r="K91" s="91">
        <v>0.4</v>
      </c>
      <c r="L91" s="91"/>
      <c r="M91" s="91"/>
    </row>
    <row r="92" spans="1:13">
      <c r="A92" s="61">
        <f t="shared" si="2"/>
        <v>47</v>
      </c>
      <c r="B92" s="91" t="s">
        <v>231</v>
      </c>
      <c r="C92" s="91" t="s">
        <v>240</v>
      </c>
      <c r="D92" s="91">
        <v>2020110606</v>
      </c>
      <c r="E92" s="91">
        <v>0.6</v>
      </c>
      <c r="F92" s="91"/>
      <c r="G92" s="91"/>
      <c r="H92" s="91"/>
      <c r="I92" s="91"/>
      <c r="J92" s="91" t="s">
        <v>241</v>
      </c>
      <c r="K92" s="91">
        <v>0.6</v>
      </c>
      <c r="L92" s="91"/>
      <c r="M92" s="91"/>
    </row>
    <row r="93" ht="15.6" spans="1:13">
      <c r="A93" s="61">
        <f t="shared" si="2"/>
        <v>48</v>
      </c>
      <c r="B93" s="91" t="s">
        <v>242</v>
      </c>
      <c r="C93" s="91" t="s">
        <v>243</v>
      </c>
      <c r="D93" s="91">
        <v>2020110608</v>
      </c>
      <c r="E93" s="91">
        <v>3</v>
      </c>
      <c r="F93" s="95" t="s">
        <v>178</v>
      </c>
      <c r="G93" s="91">
        <v>3</v>
      </c>
      <c r="H93" s="91"/>
      <c r="I93" s="91"/>
      <c r="J93" s="91"/>
      <c r="K93" s="91"/>
      <c r="L93" s="91"/>
      <c r="M93" s="91"/>
    </row>
    <row r="94" spans="1:13">
      <c r="A94" s="61">
        <f t="shared" si="2"/>
        <v>49</v>
      </c>
      <c r="B94" s="91" t="s">
        <v>231</v>
      </c>
      <c r="C94" s="91" t="s">
        <v>244</v>
      </c>
      <c r="D94" s="91">
        <v>2020110611</v>
      </c>
      <c r="E94" s="91">
        <v>0.77</v>
      </c>
      <c r="F94" s="91"/>
      <c r="G94" s="91"/>
      <c r="H94" s="91"/>
      <c r="I94" s="91"/>
      <c r="J94" s="91"/>
      <c r="K94" s="91"/>
      <c r="L94" s="91" t="s">
        <v>33</v>
      </c>
      <c r="M94" s="91">
        <v>0.77</v>
      </c>
    </row>
    <row r="95" spans="1:13">
      <c r="A95" s="61">
        <f t="shared" si="2"/>
        <v>50</v>
      </c>
      <c r="B95" s="96" t="s">
        <v>231</v>
      </c>
      <c r="C95" s="96" t="s">
        <v>245</v>
      </c>
      <c r="D95" s="96">
        <v>2020110617</v>
      </c>
      <c r="E95" s="96">
        <v>1.01</v>
      </c>
      <c r="F95" s="96"/>
      <c r="G95" s="96"/>
      <c r="H95" s="96"/>
      <c r="I95" s="96"/>
      <c r="J95" s="96" t="s">
        <v>246</v>
      </c>
      <c r="K95" s="96">
        <v>0.24</v>
      </c>
      <c r="L95" s="96" t="s">
        <v>247</v>
      </c>
      <c r="M95" s="96">
        <v>0.77</v>
      </c>
    </row>
    <row r="96" spans="1:13">
      <c r="A96" s="61">
        <f t="shared" si="2"/>
        <v>51</v>
      </c>
      <c r="B96" s="91" t="s">
        <v>231</v>
      </c>
      <c r="C96" s="91" t="s">
        <v>248</v>
      </c>
      <c r="D96" s="91">
        <v>2020110621</v>
      </c>
      <c r="E96" s="91">
        <v>1.535</v>
      </c>
      <c r="F96" s="94"/>
      <c r="G96" s="91"/>
      <c r="H96" s="91"/>
      <c r="I96" s="91"/>
      <c r="J96" s="91" t="s">
        <v>249</v>
      </c>
      <c r="K96" s="91">
        <v>0.6</v>
      </c>
      <c r="L96" s="91" t="s">
        <v>250</v>
      </c>
      <c r="M96" s="91">
        <v>0.935</v>
      </c>
    </row>
    <row r="97" spans="1:13">
      <c r="A97" s="61">
        <f t="shared" si="2"/>
        <v>52</v>
      </c>
      <c r="B97" s="91" t="s">
        <v>231</v>
      </c>
      <c r="C97" s="91" t="s">
        <v>251</v>
      </c>
      <c r="D97" s="91">
        <v>2020116336</v>
      </c>
      <c r="E97" s="91">
        <v>0.6</v>
      </c>
      <c r="F97" s="91"/>
      <c r="G97" s="91"/>
      <c r="H97" s="91"/>
      <c r="I97" s="91"/>
      <c r="J97" s="91" t="s">
        <v>249</v>
      </c>
      <c r="K97" s="91">
        <v>0.6</v>
      </c>
      <c r="L97" s="91"/>
      <c r="M97" s="91"/>
    </row>
    <row r="98" spans="1:15">
      <c r="A98" s="61">
        <f t="shared" si="2"/>
        <v>53</v>
      </c>
      <c r="B98" s="91" t="s">
        <v>252</v>
      </c>
      <c r="C98" s="91" t="s">
        <v>253</v>
      </c>
      <c r="D98" s="91">
        <v>2020110637</v>
      </c>
      <c r="E98" s="91">
        <v>3</v>
      </c>
      <c r="F98" s="91" t="s">
        <v>254</v>
      </c>
      <c r="G98" s="91">
        <v>2</v>
      </c>
      <c r="H98" s="97"/>
      <c r="I98" s="97"/>
      <c r="J98" s="91"/>
      <c r="K98" s="91"/>
      <c r="L98" s="91"/>
      <c r="M98" s="91"/>
      <c r="N98" s="91" t="s">
        <v>255</v>
      </c>
      <c r="O98" s="91">
        <v>1.2</v>
      </c>
    </row>
    <row r="99" ht="15.6" spans="1:15">
      <c r="A99" s="61">
        <f t="shared" si="2"/>
        <v>54</v>
      </c>
      <c r="B99" s="91" t="s">
        <v>252</v>
      </c>
      <c r="C99" s="91" t="s">
        <v>256</v>
      </c>
      <c r="D99" s="91">
        <v>2020110650</v>
      </c>
      <c r="E99" s="92">
        <v>0</v>
      </c>
      <c r="F99" s="91"/>
      <c r="G99" s="91"/>
      <c r="H99" s="91"/>
      <c r="I99" s="91"/>
      <c r="J99" s="91"/>
      <c r="K99" s="91"/>
      <c r="L99" s="99" t="s">
        <v>257</v>
      </c>
      <c r="M99" s="92">
        <v>0</v>
      </c>
      <c r="N99" s="91"/>
      <c r="O99" s="91"/>
    </row>
    <row r="100" spans="1:15">
      <c r="A100" s="61">
        <f t="shared" si="2"/>
        <v>55</v>
      </c>
      <c r="B100" s="91" t="s">
        <v>252</v>
      </c>
      <c r="C100" s="91" t="s">
        <v>258</v>
      </c>
      <c r="D100" s="91">
        <v>2020110648</v>
      </c>
      <c r="E100" s="91">
        <v>3</v>
      </c>
      <c r="F100" s="91" t="s">
        <v>259</v>
      </c>
      <c r="G100" s="91">
        <v>3</v>
      </c>
      <c r="H100" s="91"/>
      <c r="I100" s="91"/>
      <c r="J100" s="91"/>
      <c r="K100" s="91"/>
      <c r="L100" s="91"/>
      <c r="M100" s="91"/>
      <c r="N100" s="91"/>
      <c r="O100" s="91"/>
    </row>
    <row r="101" ht="15.6" spans="1:15">
      <c r="A101" s="61">
        <f t="shared" si="2"/>
        <v>56</v>
      </c>
      <c r="B101" s="91" t="s">
        <v>252</v>
      </c>
      <c r="C101" s="98" t="s">
        <v>260</v>
      </c>
      <c r="D101" s="98">
        <v>2020110633</v>
      </c>
      <c r="E101" s="92">
        <v>0.935</v>
      </c>
      <c r="F101" s="91"/>
      <c r="G101" s="91"/>
      <c r="H101" s="91"/>
      <c r="I101" s="91"/>
      <c r="J101" s="91"/>
      <c r="K101" s="91"/>
      <c r="L101" s="99" t="s">
        <v>261</v>
      </c>
      <c r="M101" s="92">
        <v>0.935</v>
      </c>
      <c r="N101" s="91"/>
      <c r="O101" s="91"/>
    </row>
    <row r="102" ht="16.35" spans="1:15">
      <c r="A102" s="61">
        <f t="shared" si="2"/>
        <v>57</v>
      </c>
      <c r="B102" s="91" t="s">
        <v>252</v>
      </c>
      <c r="C102" s="98" t="s">
        <v>262</v>
      </c>
      <c r="D102" s="98">
        <v>2020110642</v>
      </c>
      <c r="E102" s="98">
        <v>1.235</v>
      </c>
      <c r="F102" s="91"/>
      <c r="G102" s="91"/>
      <c r="H102" s="91"/>
      <c r="I102" s="91"/>
      <c r="J102" s="98" t="s">
        <v>263</v>
      </c>
      <c r="K102" s="91">
        <v>0.3</v>
      </c>
      <c r="L102" s="98" t="s">
        <v>257</v>
      </c>
      <c r="M102" s="91">
        <v>0.935</v>
      </c>
      <c r="N102" s="91"/>
      <c r="O102" s="91"/>
    </row>
    <row r="103" ht="16.35" spans="1:15">
      <c r="A103" s="61">
        <f t="shared" si="2"/>
        <v>58</v>
      </c>
      <c r="B103" s="91" t="s">
        <v>252</v>
      </c>
      <c r="C103" s="98" t="s">
        <v>264</v>
      </c>
      <c r="D103" s="98">
        <v>2020110634</v>
      </c>
      <c r="E103" s="99">
        <v>2.035</v>
      </c>
      <c r="F103" s="99" t="s">
        <v>265</v>
      </c>
      <c r="G103" s="92">
        <v>0.5</v>
      </c>
      <c r="H103" s="91"/>
      <c r="I103" s="91"/>
      <c r="J103" s="105" t="s">
        <v>266</v>
      </c>
      <c r="K103" s="91">
        <v>0.6</v>
      </c>
      <c r="L103" s="98" t="s">
        <v>267</v>
      </c>
      <c r="M103" s="91">
        <v>0.935</v>
      </c>
      <c r="N103" s="91"/>
      <c r="O103" s="91"/>
    </row>
    <row r="104" ht="16.35" spans="1:15">
      <c r="A104" s="61">
        <f t="shared" si="2"/>
        <v>59</v>
      </c>
      <c r="B104" s="91" t="s">
        <v>252</v>
      </c>
      <c r="C104" s="98" t="s">
        <v>268</v>
      </c>
      <c r="D104" s="98">
        <v>2020110653</v>
      </c>
      <c r="E104" s="92">
        <v>1.935</v>
      </c>
      <c r="F104" s="100" t="s">
        <v>269</v>
      </c>
      <c r="G104" s="92">
        <v>1</v>
      </c>
      <c r="H104" s="91"/>
      <c r="I104" s="91"/>
      <c r="J104" s="91"/>
      <c r="K104" s="91"/>
      <c r="L104" s="100" t="s">
        <v>270</v>
      </c>
      <c r="M104" s="92">
        <v>0.935</v>
      </c>
      <c r="N104" s="91"/>
      <c r="O104" s="91"/>
    </row>
    <row r="105" spans="1:15">
      <c r="A105" s="61">
        <f t="shared" si="2"/>
        <v>60</v>
      </c>
      <c r="B105" s="91" t="s">
        <v>252</v>
      </c>
      <c r="C105" s="91" t="s">
        <v>271</v>
      </c>
      <c r="D105" s="91">
        <v>2020110630</v>
      </c>
      <c r="E105" s="91">
        <v>0.935</v>
      </c>
      <c r="F105" s="91"/>
      <c r="G105" s="91"/>
      <c r="H105" s="91"/>
      <c r="I105" s="91"/>
      <c r="J105" s="91"/>
      <c r="K105" s="91"/>
      <c r="L105" s="91" t="s">
        <v>257</v>
      </c>
      <c r="M105" s="91">
        <v>0.935</v>
      </c>
      <c r="N105" s="91"/>
      <c r="O105" s="91"/>
    </row>
    <row r="106" spans="1:15">
      <c r="A106" s="61">
        <f t="shared" si="2"/>
        <v>61</v>
      </c>
      <c r="B106" s="91" t="s">
        <v>252</v>
      </c>
      <c r="C106" s="91" t="s">
        <v>272</v>
      </c>
      <c r="D106" s="91">
        <v>2020110643</v>
      </c>
      <c r="E106" s="91">
        <v>0.8</v>
      </c>
      <c r="F106" s="91" t="s">
        <v>273</v>
      </c>
      <c r="G106" s="91">
        <v>0.8</v>
      </c>
      <c r="H106" s="91"/>
      <c r="I106" s="91"/>
      <c r="J106" s="91"/>
      <c r="K106" s="91"/>
      <c r="L106" s="91"/>
      <c r="M106" s="91"/>
      <c r="N106" s="91"/>
      <c r="O106" s="91"/>
    </row>
    <row r="107" spans="1:15">
      <c r="A107" s="61">
        <f t="shared" si="2"/>
        <v>62</v>
      </c>
      <c r="B107" s="91" t="s">
        <v>252</v>
      </c>
      <c r="C107" s="91" t="s">
        <v>274</v>
      </c>
      <c r="D107" s="91">
        <v>2020110651</v>
      </c>
      <c r="E107" s="91">
        <v>0.935</v>
      </c>
      <c r="F107" s="91"/>
      <c r="G107" s="91"/>
      <c r="H107" s="91"/>
      <c r="I107" s="91"/>
      <c r="J107" s="91"/>
      <c r="K107" s="91"/>
      <c r="L107" s="91" t="s">
        <v>257</v>
      </c>
      <c r="M107" s="91">
        <v>0.935</v>
      </c>
      <c r="N107" s="91"/>
      <c r="O107" s="91"/>
    </row>
    <row r="108" spans="1:13">
      <c r="A108" s="61">
        <f t="shared" si="2"/>
        <v>63</v>
      </c>
      <c r="B108" s="91" t="s">
        <v>275</v>
      </c>
      <c r="C108" s="91" t="s">
        <v>276</v>
      </c>
      <c r="D108" s="91">
        <v>2020110673</v>
      </c>
      <c r="E108" s="91">
        <v>2.435</v>
      </c>
      <c r="F108" s="91" t="s">
        <v>277</v>
      </c>
      <c r="G108" s="91">
        <v>1.5</v>
      </c>
      <c r="H108" s="91"/>
      <c r="I108" s="91"/>
      <c r="J108" s="91"/>
      <c r="K108" s="91"/>
      <c r="L108" s="91" t="s">
        <v>278</v>
      </c>
      <c r="M108" s="91">
        <v>0.935</v>
      </c>
    </row>
    <row r="109" spans="1:13">
      <c r="A109" s="61">
        <f t="shared" si="2"/>
        <v>64</v>
      </c>
      <c r="B109" s="91" t="s">
        <v>275</v>
      </c>
      <c r="C109" s="91" t="s">
        <v>279</v>
      </c>
      <c r="D109" s="91">
        <v>2020110664</v>
      </c>
      <c r="E109" s="92">
        <v>0</v>
      </c>
      <c r="F109" s="91"/>
      <c r="G109" s="91"/>
      <c r="H109" s="91"/>
      <c r="I109" s="91"/>
      <c r="J109" s="91"/>
      <c r="K109" s="91"/>
      <c r="L109" s="92" t="s">
        <v>257</v>
      </c>
      <c r="M109" s="92">
        <v>0</v>
      </c>
    </row>
    <row r="110" spans="1:13">
      <c r="A110" s="61">
        <f t="shared" si="2"/>
        <v>65</v>
      </c>
      <c r="B110" s="91" t="s">
        <v>275</v>
      </c>
      <c r="C110" s="91" t="s">
        <v>280</v>
      </c>
      <c r="D110" s="91">
        <v>2020110663</v>
      </c>
      <c r="E110" s="91">
        <v>3</v>
      </c>
      <c r="F110" s="91" t="s">
        <v>281</v>
      </c>
      <c r="G110" s="91">
        <v>3</v>
      </c>
      <c r="H110" s="91"/>
      <c r="I110" s="91"/>
      <c r="J110" s="91"/>
      <c r="K110" s="91"/>
      <c r="L110" s="91"/>
      <c r="M110" s="91"/>
    </row>
    <row r="111" spans="1:13">
      <c r="A111" s="61">
        <f t="shared" si="2"/>
        <v>66</v>
      </c>
      <c r="B111" s="91" t="s">
        <v>275</v>
      </c>
      <c r="C111" s="91" t="s">
        <v>282</v>
      </c>
      <c r="D111" s="91">
        <v>2020110681</v>
      </c>
      <c r="E111" s="92">
        <v>0.8</v>
      </c>
      <c r="F111" s="92" t="s">
        <v>283</v>
      </c>
      <c r="G111" s="92">
        <v>0.8</v>
      </c>
      <c r="H111" s="91"/>
      <c r="I111" s="91"/>
      <c r="J111" s="91"/>
      <c r="K111" s="91"/>
      <c r="L111" s="91"/>
      <c r="M111" s="91"/>
    </row>
    <row r="112" spans="1:13">
      <c r="A112" s="61">
        <f t="shared" si="2"/>
        <v>67</v>
      </c>
      <c r="B112" s="91" t="s">
        <v>275</v>
      </c>
      <c r="C112" s="91" t="s">
        <v>284</v>
      </c>
      <c r="D112" s="91">
        <v>2020110654</v>
      </c>
      <c r="E112" s="91">
        <v>0.77</v>
      </c>
      <c r="F112" s="91"/>
      <c r="G112" s="91"/>
      <c r="H112" s="91"/>
      <c r="I112" s="91"/>
      <c r="J112" s="91"/>
      <c r="K112" s="91"/>
      <c r="L112" s="91" t="s">
        <v>285</v>
      </c>
      <c r="M112" s="91">
        <v>0.77</v>
      </c>
    </row>
    <row r="113" spans="1:13">
      <c r="A113" s="61">
        <f t="shared" si="2"/>
        <v>68</v>
      </c>
      <c r="B113" s="91" t="s">
        <v>275</v>
      </c>
      <c r="C113" s="91" t="s">
        <v>286</v>
      </c>
      <c r="D113" s="91">
        <v>2020110666</v>
      </c>
      <c r="E113" s="91">
        <v>3</v>
      </c>
      <c r="F113" s="91" t="s">
        <v>287</v>
      </c>
      <c r="G113" s="91">
        <v>3</v>
      </c>
      <c r="H113" s="91"/>
      <c r="I113" s="91"/>
      <c r="J113" s="91"/>
      <c r="K113" s="91"/>
      <c r="L113" s="91"/>
      <c r="M113" s="91"/>
    </row>
    <row r="114" spans="1:13">
      <c r="A114" s="61">
        <f t="shared" si="2"/>
        <v>69</v>
      </c>
      <c r="B114" s="91" t="s">
        <v>275</v>
      </c>
      <c r="C114" s="91" t="s">
        <v>288</v>
      </c>
      <c r="D114" s="91">
        <v>2020110669</v>
      </c>
      <c r="E114" s="91">
        <v>2.435</v>
      </c>
      <c r="F114" s="91" t="s">
        <v>289</v>
      </c>
      <c r="G114" s="91">
        <v>1.5</v>
      </c>
      <c r="H114" s="101"/>
      <c r="I114" s="101"/>
      <c r="J114" s="91"/>
      <c r="K114" s="91"/>
      <c r="L114" s="91" t="s">
        <v>290</v>
      </c>
      <c r="M114" s="91">
        <v>0.935</v>
      </c>
    </row>
    <row r="115" spans="1:15">
      <c r="A115" s="61">
        <f t="shared" si="2"/>
        <v>70</v>
      </c>
      <c r="B115" s="91" t="s">
        <v>291</v>
      </c>
      <c r="C115" s="91" t="s">
        <v>292</v>
      </c>
      <c r="D115" s="91">
        <v>2020110703</v>
      </c>
      <c r="E115" s="91">
        <v>3</v>
      </c>
      <c r="F115" s="91" t="s">
        <v>293</v>
      </c>
      <c r="G115" s="91">
        <v>3</v>
      </c>
      <c r="H115" s="91"/>
      <c r="I115" s="91"/>
      <c r="J115" s="91"/>
      <c r="K115" s="91"/>
      <c r="L115" s="91"/>
      <c r="M115" s="91"/>
      <c r="N115" s="91"/>
      <c r="O115" s="91"/>
    </row>
    <row r="116" spans="1:15">
      <c r="A116" s="61">
        <f t="shared" si="2"/>
        <v>71</v>
      </c>
      <c r="B116" s="91" t="s">
        <v>291</v>
      </c>
      <c r="C116" s="91" t="s">
        <v>294</v>
      </c>
      <c r="D116" s="91">
        <v>2020110704</v>
      </c>
      <c r="E116" s="91">
        <v>1.5</v>
      </c>
      <c r="F116" s="91" t="s">
        <v>295</v>
      </c>
      <c r="G116" s="91">
        <v>1.5</v>
      </c>
      <c r="H116" s="91"/>
      <c r="I116" s="91"/>
      <c r="J116" s="91"/>
      <c r="K116" s="91"/>
      <c r="L116" s="91"/>
      <c r="M116" s="91"/>
      <c r="N116" s="91"/>
      <c r="O116" s="91"/>
    </row>
    <row r="117" spans="1:15">
      <c r="A117" s="61">
        <f t="shared" ref="A117:A180" si="3">(A116+1)</f>
        <v>72</v>
      </c>
      <c r="B117" s="91" t="s">
        <v>291</v>
      </c>
      <c r="C117" s="91" t="s">
        <v>296</v>
      </c>
      <c r="D117" s="91">
        <v>2020110697</v>
      </c>
      <c r="E117" s="91">
        <v>0.935</v>
      </c>
      <c r="F117" s="91"/>
      <c r="G117" s="91"/>
      <c r="H117" s="91"/>
      <c r="I117" s="91"/>
      <c r="J117" s="91"/>
      <c r="K117" s="91"/>
      <c r="L117" s="91" t="s">
        <v>297</v>
      </c>
      <c r="M117" s="91">
        <v>0.935</v>
      </c>
      <c r="N117" s="91"/>
      <c r="O117" s="91"/>
    </row>
    <row r="118" spans="1:15">
      <c r="A118" s="61">
        <f t="shared" si="3"/>
        <v>73</v>
      </c>
      <c r="B118" s="91" t="s">
        <v>291</v>
      </c>
      <c r="C118" s="91" t="s">
        <v>298</v>
      </c>
      <c r="D118" s="91">
        <v>2020110695</v>
      </c>
      <c r="E118" s="91">
        <v>3</v>
      </c>
      <c r="F118" s="94" t="s">
        <v>293</v>
      </c>
      <c r="G118" s="91">
        <v>3</v>
      </c>
      <c r="H118" s="91"/>
      <c r="I118" s="91"/>
      <c r="J118" s="91"/>
      <c r="K118" s="91"/>
      <c r="L118" s="91"/>
      <c r="M118" s="91"/>
      <c r="N118" s="97" t="s">
        <v>299</v>
      </c>
      <c r="O118" s="91">
        <v>1.2</v>
      </c>
    </row>
    <row r="119" spans="1:15">
      <c r="A119" s="61">
        <f t="shared" si="3"/>
        <v>74</v>
      </c>
      <c r="B119" s="91" t="s">
        <v>291</v>
      </c>
      <c r="C119" s="91" t="s">
        <v>300</v>
      </c>
      <c r="D119" s="91">
        <v>2020110693</v>
      </c>
      <c r="E119" s="91">
        <v>3</v>
      </c>
      <c r="F119" s="91" t="s">
        <v>301</v>
      </c>
      <c r="G119" s="91">
        <v>3</v>
      </c>
      <c r="H119" s="91"/>
      <c r="I119" s="91"/>
      <c r="J119" s="91"/>
      <c r="K119" s="91"/>
      <c r="L119" s="91" t="s">
        <v>302</v>
      </c>
      <c r="M119" s="91">
        <v>0.935</v>
      </c>
      <c r="N119" s="91"/>
      <c r="O119" s="91"/>
    </row>
    <row r="120" spans="1:15">
      <c r="A120" s="61">
        <f t="shared" si="3"/>
        <v>75</v>
      </c>
      <c r="B120" s="91" t="s">
        <v>291</v>
      </c>
      <c r="C120" s="91" t="s">
        <v>303</v>
      </c>
      <c r="D120" s="91">
        <v>2020110690</v>
      </c>
      <c r="E120" s="91">
        <v>3</v>
      </c>
      <c r="F120" s="94" t="s">
        <v>301</v>
      </c>
      <c r="G120" s="91">
        <v>3</v>
      </c>
      <c r="H120" s="91"/>
      <c r="I120" s="91"/>
      <c r="J120" s="91"/>
      <c r="K120" s="91"/>
      <c r="L120" s="91"/>
      <c r="M120" s="91"/>
      <c r="N120" s="91"/>
      <c r="O120" s="91"/>
    </row>
    <row r="121" spans="1:15">
      <c r="A121" s="61">
        <f t="shared" si="3"/>
        <v>76</v>
      </c>
      <c r="B121" s="91" t="s">
        <v>291</v>
      </c>
      <c r="C121" s="91" t="s">
        <v>304</v>
      </c>
      <c r="D121" s="91">
        <v>2020110707</v>
      </c>
      <c r="E121" s="91">
        <v>0.77</v>
      </c>
      <c r="F121" s="91"/>
      <c r="G121" s="91"/>
      <c r="H121" s="91"/>
      <c r="I121" s="91"/>
      <c r="J121" s="91"/>
      <c r="K121" s="97"/>
      <c r="L121" s="91" t="s">
        <v>305</v>
      </c>
      <c r="M121" s="91">
        <v>0.77</v>
      </c>
      <c r="N121" s="91"/>
      <c r="O121" s="91"/>
    </row>
    <row r="122" spans="1:15">
      <c r="A122" s="61">
        <f t="shared" si="3"/>
        <v>77</v>
      </c>
      <c r="B122" s="91" t="s">
        <v>291</v>
      </c>
      <c r="C122" s="91" t="s">
        <v>306</v>
      </c>
      <c r="D122" s="91">
        <v>2020110696</v>
      </c>
      <c r="E122" s="92">
        <v>1.235</v>
      </c>
      <c r="F122" s="91"/>
      <c r="G122" s="91"/>
      <c r="H122" s="91"/>
      <c r="I122" s="91"/>
      <c r="J122" s="97" t="s">
        <v>307</v>
      </c>
      <c r="K122" s="91">
        <v>0.3</v>
      </c>
      <c r="L122" s="92" t="s">
        <v>308</v>
      </c>
      <c r="M122" s="92">
        <v>0.935</v>
      </c>
      <c r="N122" s="91"/>
      <c r="O122" s="91"/>
    </row>
    <row r="123" spans="1:15">
      <c r="A123" s="61">
        <f t="shared" si="3"/>
        <v>78</v>
      </c>
      <c r="B123" s="91" t="s">
        <v>291</v>
      </c>
      <c r="C123" s="91" t="s">
        <v>309</v>
      </c>
      <c r="D123" s="91">
        <v>2020110684</v>
      </c>
      <c r="E123" s="91">
        <v>3</v>
      </c>
      <c r="F123" s="94" t="s">
        <v>301</v>
      </c>
      <c r="G123" s="91">
        <v>3</v>
      </c>
      <c r="H123" s="91"/>
      <c r="I123" s="91"/>
      <c r="J123" s="91"/>
      <c r="K123" s="91"/>
      <c r="L123" s="91"/>
      <c r="M123" s="91"/>
      <c r="N123" s="91"/>
      <c r="O123" s="91"/>
    </row>
    <row r="124" spans="1:15">
      <c r="A124" s="61">
        <f t="shared" si="3"/>
        <v>79</v>
      </c>
      <c r="B124" s="91" t="s">
        <v>291</v>
      </c>
      <c r="C124" s="91" t="s">
        <v>310</v>
      </c>
      <c r="D124" s="94">
        <v>2020110711</v>
      </c>
      <c r="E124" s="91">
        <v>1.2</v>
      </c>
      <c r="F124" s="91"/>
      <c r="G124" s="91"/>
      <c r="H124" s="91"/>
      <c r="I124" s="91"/>
      <c r="J124" s="91"/>
      <c r="K124" s="91"/>
      <c r="L124" s="91"/>
      <c r="M124" s="91"/>
      <c r="N124" s="97" t="s">
        <v>299</v>
      </c>
      <c r="O124" s="91">
        <v>1.2</v>
      </c>
    </row>
    <row r="125" s="1" customFormat="1" spans="1:17">
      <c r="A125" s="3">
        <v>19</v>
      </c>
      <c r="B125" s="3" t="s">
        <v>311</v>
      </c>
      <c r="C125" s="3" t="s">
        <v>312</v>
      </c>
      <c r="D125" s="3">
        <v>2020110713</v>
      </c>
      <c r="E125" s="4">
        <f>(G125+K125+I125+M125+O125+Q125)</f>
        <v>1.635</v>
      </c>
      <c r="F125" s="5" t="s">
        <v>313</v>
      </c>
      <c r="G125" s="3">
        <v>0.2</v>
      </c>
      <c r="H125" s="3"/>
      <c r="I125" s="3"/>
      <c r="J125" s="3" t="s">
        <v>314</v>
      </c>
      <c r="K125" s="3">
        <v>0.5</v>
      </c>
      <c r="L125" s="5" t="s">
        <v>315</v>
      </c>
      <c r="M125" s="3">
        <v>0.935</v>
      </c>
      <c r="N125" s="3"/>
      <c r="O125" s="3"/>
      <c r="P125" s="3"/>
      <c r="Q125" s="3"/>
    </row>
    <row r="126" spans="1:17">
      <c r="A126" s="61">
        <f t="shared" si="3"/>
        <v>20</v>
      </c>
      <c r="B126" s="6" t="s">
        <v>311</v>
      </c>
      <c r="C126" s="6" t="s">
        <v>316</v>
      </c>
      <c r="D126" s="6">
        <v>2020110714</v>
      </c>
      <c r="E126" s="102">
        <f t="shared" ref="E126:E178" si="4">K126+G126+I126+M126+O126+Q126</f>
        <v>1.435</v>
      </c>
      <c r="F126" s="6"/>
      <c r="G126" s="102"/>
      <c r="H126" s="6"/>
      <c r="I126" s="6"/>
      <c r="J126" s="6" t="s">
        <v>317</v>
      </c>
      <c r="K126" s="102">
        <v>0.5</v>
      </c>
      <c r="L126" s="6" t="s">
        <v>318</v>
      </c>
      <c r="M126" s="102">
        <v>0.935</v>
      </c>
      <c r="N126" s="6"/>
      <c r="O126" s="102"/>
      <c r="P126" s="6"/>
      <c r="Q126" s="6"/>
    </row>
    <row r="127" spans="1:17">
      <c r="A127" s="61">
        <f t="shared" si="3"/>
        <v>21</v>
      </c>
      <c r="B127" s="6" t="s">
        <v>311</v>
      </c>
      <c r="C127" s="6" t="s">
        <v>319</v>
      </c>
      <c r="D127" s="6">
        <v>2020110718</v>
      </c>
      <c r="E127" s="102">
        <f t="shared" si="4"/>
        <v>1.435</v>
      </c>
      <c r="F127" s="6"/>
      <c r="G127" s="102"/>
      <c r="H127" s="6"/>
      <c r="I127" s="6"/>
      <c r="J127" s="6" t="s">
        <v>317</v>
      </c>
      <c r="K127" s="102">
        <v>0.5</v>
      </c>
      <c r="L127" s="6" t="s">
        <v>320</v>
      </c>
      <c r="M127" s="102">
        <v>0.935</v>
      </c>
      <c r="N127" s="6"/>
      <c r="O127" s="102"/>
      <c r="P127" s="6"/>
      <c r="Q127" s="6"/>
    </row>
    <row r="128" spans="1:17">
      <c r="A128" s="61">
        <f t="shared" si="3"/>
        <v>22</v>
      </c>
      <c r="B128" s="6" t="s">
        <v>311</v>
      </c>
      <c r="C128" s="6" t="s">
        <v>321</v>
      </c>
      <c r="D128" s="6">
        <v>2020110721</v>
      </c>
      <c r="E128" s="102">
        <f t="shared" si="4"/>
        <v>3</v>
      </c>
      <c r="F128" s="6" t="s">
        <v>277</v>
      </c>
      <c r="G128" s="102">
        <v>3</v>
      </c>
      <c r="H128" s="6"/>
      <c r="I128" s="6"/>
      <c r="J128" s="6"/>
      <c r="K128" s="102"/>
      <c r="L128" s="6"/>
      <c r="M128" s="102"/>
      <c r="N128" s="6"/>
      <c r="O128" s="102"/>
      <c r="P128" s="6"/>
      <c r="Q128" s="6"/>
    </row>
    <row r="129" s="1" customFormat="1" spans="1:17">
      <c r="A129" s="3">
        <v>3</v>
      </c>
      <c r="B129" s="3" t="s">
        <v>311</v>
      </c>
      <c r="C129" s="3" t="s">
        <v>322</v>
      </c>
      <c r="D129" s="3">
        <v>2020110724</v>
      </c>
      <c r="E129" s="4">
        <f>(G129+K129+I129+M129+O129+Q129)</f>
        <v>0.935</v>
      </c>
      <c r="F129" s="3"/>
      <c r="G129" s="3"/>
      <c r="H129" s="3"/>
      <c r="I129" s="3"/>
      <c r="J129" s="3"/>
      <c r="K129" s="3"/>
      <c r="L129" s="25" t="s">
        <v>320</v>
      </c>
      <c r="M129" s="3">
        <v>0.935</v>
      </c>
      <c r="N129" s="3"/>
      <c r="O129" s="3"/>
      <c r="P129" s="3"/>
      <c r="Q129" s="3"/>
    </row>
    <row r="130" spans="1:17">
      <c r="A130" s="61">
        <f t="shared" si="3"/>
        <v>4</v>
      </c>
      <c r="B130" s="6" t="s">
        <v>311</v>
      </c>
      <c r="C130" s="6" t="s">
        <v>323</v>
      </c>
      <c r="D130" s="6" t="s">
        <v>324</v>
      </c>
      <c r="E130" s="102">
        <f t="shared" si="4"/>
        <v>1.035</v>
      </c>
      <c r="F130" s="46" t="s">
        <v>325</v>
      </c>
      <c r="G130" s="106">
        <v>0.1</v>
      </c>
      <c r="H130" s="6"/>
      <c r="I130" s="6"/>
      <c r="J130" s="6"/>
      <c r="K130" s="102"/>
      <c r="L130" s="6" t="s">
        <v>326</v>
      </c>
      <c r="M130" s="102">
        <v>0.935</v>
      </c>
      <c r="N130" s="6"/>
      <c r="O130" s="102"/>
      <c r="P130" s="6"/>
      <c r="Q130" s="6"/>
    </row>
    <row r="131" spans="1:17">
      <c r="A131" s="61">
        <f t="shared" si="3"/>
        <v>5</v>
      </c>
      <c r="B131" s="6" t="s">
        <v>311</v>
      </c>
      <c r="C131" s="6" t="s">
        <v>327</v>
      </c>
      <c r="D131" s="6">
        <v>2020110729</v>
      </c>
      <c r="E131" s="102">
        <f t="shared" si="4"/>
        <v>0.77</v>
      </c>
      <c r="F131" s="6"/>
      <c r="G131" s="102"/>
      <c r="H131" s="6"/>
      <c r="I131" s="6"/>
      <c r="J131" s="6"/>
      <c r="K131" s="102"/>
      <c r="L131" s="40" t="s">
        <v>328</v>
      </c>
      <c r="M131" s="102">
        <v>0.77</v>
      </c>
      <c r="N131" s="6"/>
      <c r="O131" s="102"/>
      <c r="P131" s="6"/>
      <c r="Q131" s="6"/>
    </row>
    <row r="132" spans="1:17">
      <c r="A132" s="61">
        <f t="shared" si="3"/>
        <v>6</v>
      </c>
      <c r="B132" s="6" t="s">
        <v>311</v>
      </c>
      <c r="C132" s="6" t="s">
        <v>329</v>
      </c>
      <c r="D132" s="6">
        <v>2020110730</v>
      </c>
      <c r="E132" s="102">
        <f t="shared" si="4"/>
        <v>1.535</v>
      </c>
      <c r="F132" s="7" t="s">
        <v>313</v>
      </c>
      <c r="G132" s="106">
        <v>0.2</v>
      </c>
      <c r="H132" s="6"/>
      <c r="I132" s="6"/>
      <c r="J132" s="6"/>
      <c r="K132" s="102"/>
      <c r="L132" s="6" t="s">
        <v>330</v>
      </c>
      <c r="M132" s="102">
        <v>0.935</v>
      </c>
      <c r="N132" s="6" t="s">
        <v>331</v>
      </c>
      <c r="O132" s="102">
        <v>0.4</v>
      </c>
      <c r="P132" s="6"/>
      <c r="Q132" s="6"/>
    </row>
    <row r="133" spans="1:17">
      <c r="A133" s="61">
        <f t="shared" si="3"/>
        <v>7</v>
      </c>
      <c r="B133" s="6" t="s">
        <v>311</v>
      </c>
      <c r="C133" s="6" t="s">
        <v>332</v>
      </c>
      <c r="D133" s="6">
        <v>2020110736</v>
      </c>
      <c r="E133" s="102">
        <f t="shared" si="4"/>
        <v>1.735</v>
      </c>
      <c r="F133" s="7" t="s">
        <v>333</v>
      </c>
      <c r="G133" s="106">
        <v>0.8</v>
      </c>
      <c r="H133" s="6"/>
      <c r="I133" s="6"/>
      <c r="J133" s="6"/>
      <c r="K133" s="102"/>
      <c r="L133" s="6" t="s">
        <v>334</v>
      </c>
      <c r="M133" s="102">
        <v>0.935</v>
      </c>
      <c r="N133" s="6"/>
      <c r="O133" s="102"/>
      <c r="P133" s="6"/>
      <c r="Q133" s="6"/>
    </row>
    <row r="134" spans="1:17">
      <c r="A134" s="61">
        <f t="shared" si="3"/>
        <v>8</v>
      </c>
      <c r="B134" s="6" t="s">
        <v>311</v>
      </c>
      <c r="C134" s="6" t="s">
        <v>335</v>
      </c>
      <c r="D134" s="6">
        <v>2020110739</v>
      </c>
      <c r="E134" s="102">
        <f t="shared" si="4"/>
        <v>0.8</v>
      </c>
      <c r="F134" s="7" t="s">
        <v>333</v>
      </c>
      <c r="G134" s="106">
        <v>0.8</v>
      </c>
      <c r="H134" s="6"/>
      <c r="I134" s="6"/>
      <c r="J134" s="6"/>
      <c r="K134" s="102"/>
      <c r="L134" s="6"/>
      <c r="M134" s="102"/>
      <c r="N134" s="6"/>
      <c r="O134" s="102"/>
      <c r="P134" s="6"/>
      <c r="Q134" s="6"/>
    </row>
    <row r="135" spans="1:17">
      <c r="A135" s="61">
        <f t="shared" si="3"/>
        <v>9</v>
      </c>
      <c r="B135" s="6" t="s">
        <v>311</v>
      </c>
      <c r="C135" s="6" t="s">
        <v>336</v>
      </c>
      <c r="D135" s="6">
        <v>2020110740</v>
      </c>
      <c r="E135" s="102">
        <f t="shared" si="4"/>
        <v>2.935</v>
      </c>
      <c r="F135" s="6" t="s">
        <v>337</v>
      </c>
      <c r="G135" s="102">
        <v>2</v>
      </c>
      <c r="H135" s="6"/>
      <c r="I135" s="6"/>
      <c r="J135" s="6"/>
      <c r="K135" s="102"/>
      <c r="L135" s="6" t="s">
        <v>338</v>
      </c>
      <c r="M135" s="102">
        <v>0.935</v>
      </c>
      <c r="N135" s="6"/>
      <c r="O135" s="102"/>
      <c r="P135" s="6"/>
      <c r="Q135" s="6"/>
    </row>
    <row r="136" spans="1:17">
      <c r="A136" s="61">
        <f t="shared" si="3"/>
        <v>10</v>
      </c>
      <c r="B136" s="6" t="s">
        <v>339</v>
      </c>
      <c r="C136" s="6" t="s">
        <v>340</v>
      </c>
      <c r="D136" s="2">
        <v>2020110759</v>
      </c>
      <c r="E136" s="102">
        <f t="shared" si="4"/>
        <v>0.24</v>
      </c>
      <c r="F136" s="2"/>
      <c r="G136" s="2"/>
      <c r="H136" s="2"/>
      <c r="I136" s="2"/>
      <c r="J136" s="7" t="s">
        <v>341</v>
      </c>
      <c r="K136" s="8">
        <v>0.24</v>
      </c>
      <c r="L136" s="2"/>
      <c r="M136" s="2"/>
      <c r="N136" s="2"/>
      <c r="O136" s="2"/>
      <c r="P136" s="9"/>
      <c r="Q136" s="9"/>
    </row>
    <row r="137" spans="1:17">
      <c r="A137" s="61">
        <f t="shared" si="3"/>
        <v>11</v>
      </c>
      <c r="B137" s="6" t="s">
        <v>339</v>
      </c>
      <c r="C137" s="6" t="s">
        <v>342</v>
      </c>
      <c r="D137" s="2">
        <v>2020110763</v>
      </c>
      <c r="E137" s="102">
        <f t="shared" si="4"/>
        <v>1.17</v>
      </c>
      <c r="F137" s="7" t="s">
        <v>343</v>
      </c>
      <c r="G137" s="8">
        <v>0.1</v>
      </c>
      <c r="H137" s="2"/>
      <c r="I137" s="2"/>
      <c r="J137" s="7" t="s">
        <v>344</v>
      </c>
      <c r="K137" s="8">
        <v>0.3</v>
      </c>
      <c r="L137" s="6" t="s">
        <v>345</v>
      </c>
      <c r="M137" s="2">
        <v>0.77</v>
      </c>
      <c r="N137" s="2"/>
      <c r="O137" s="2"/>
      <c r="P137" s="9"/>
      <c r="Q137" s="9"/>
    </row>
    <row r="138" spans="1:17">
      <c r="A138" s="61">
        <f t="shared" si="3"/>
        <v>12</v>
      </c>
      <c r="B138" s="6" t="s">
        <v>339</v>
      </c>
      <c r="C138" s="6" t="s">
        <v>346</v>
      </c>
      <c r="D138" s="2">
        <v>2020110764</v>
      </c>
      <c r="E138" s="102">
        <f t="shared" si="4"/>
        <v>0.935</v>
      </c>
      <c r="F138" s="2"/>
      <c r="G138" s="2"/>
      <c r="H138" s="2"/>
      <c r="I138" s="2"/>
      <c r="J138" s="2"/>
      <c r="K138" s="2"/>
      <c r="L138" s="2" t="s">
        <v>347</v>
      </c>
      <c r="M138" s="2">
        <v>0.935</v>
      </c>
      <c r="N138" s="2"/>
      <c r="O138" s="2"/>
      <c r="P138" s="9"/>
      <c r="Q138" s="9"/>
    </row>
    <row r="139" ht="15.6" spans="1:17">
      <c r="A139" s="61">
        <f t="shared" si="3"/>
        <v>13</v>
      </c>
      <c r="B139" s="6" t="s">
        <v>339</v>
      </c>
      <c r="C139" s="6" t="s">
        <v>348</v>
      </c>
      <c r="D139" s="2">
        <v>2020110755</v>
      </c>
      <c r="E139" s="102">
        <f t="shared" si="4"/>
        <v>0.18</v>
      </c>
      <c r="F139" s="107" t="s">
        <v>349</v>
      </c>
      <c r="G139" s="8">
        <v>0.18</v>
      </c>
      <c r="H139" s="2"/>
      <c r="I139" s="2"/>
      <c r="J139" s="2"/>
      <c r="K139" s="2"/>
      <c r="L139" s="9"/>
      <c r="M139" s="9"/>
      <c r="N139" s="2"/>
      <c r="O139" s="2"/>
      <c r="P139" s="9"/>
      <c r="Q139" s="9"/>
    </row>
    <row r="140" spans="1:17">
      <c r="A140" s="61">
        <f t="shared" si="3"/>
        <v>14</v>
      </c>
      <c r="B140" s="6" t="s">
        <v>339</v>
      </c>
      <c r="C140" s="6" t="s">
        <v>350</v>
      </c>
      <c r="D140" s="2">
        <v>2020110743</v>
      </c>
      <c r="E140" s="102">
        <f t="shared" si="4"/>
        <v>0.935</v>
      </c>
      <c r="F140" s="2"/>
      <c r="G140" s="2"/>
      <c r="H140" s="2"/>
      <c r="I140" s="2"/>
      <c r="J140" s="2"/>
      <c r="K140" s="2"/>
      <c r="L140" s="2" t="s">
        <v>351</v>
      </c>
      <c r="M140" s="2">
        <v>0.935</v>
      </c>
      <c r="N140" s="2"/>
      <c r="O140" s="2"/>
      <c r="P140" s="9"/>
      <c r="Q140" s="9"/>
    </row>
    <row r="141" ht="15.6" spans="1:17">
      <c r="A141" s="61">
        <f t="shared" si="3"/>
        <v>15</v>
      </c>
      <c r="B141" s="6" t="s">
        <v>339</v>
      </c>
      <c r="C141" s="77" t="s">
        <v>352</v>
      </c>
      <c r="D141" s="108">
        <v>2020110750</v>
      </c>
      <c r="E141" s="102">
        <f t="shared" si="4"/>
        <v>0.935</v>
      </c>
      <c r="F141" s="2"/>
      <c r="G141" s="77"/>
      <c r="H141" s="2"/>
      <c r="I141" s="2"/>
      <c r="J141" s="2"/>
      <c r="K141" s="2"/>
      <c r="L141" s="2" t="s">
        <v>353</v>
      </c>
      <c r="M141" s="77">
        <v>0.935</v>
      </c>
      <c r="N141" s="2"/>
      <c r="O141" s="2"/>
      <c r="P141" s="9"/>
      <c r="Q141" s="9"/>
    </row>
    <row r="142" ht="15.6" spans="1:17">
      <c r="A142" s="61">
        <f t="shared" si="3"/>
        <v>16</v>
      </c>
      <c r="B142" s="6" t="s">
        <v>339</v>
      </c>
      <c r="C142" s="6" t="s">
        <v>354</v>
      </c>
      <c r="D142" s="77">
        <v>2020110758</v>
      </c>
      <c r="E142" s="102">
        <f t="shared" si="4"/>
        <v>0.935</v>
      </c>
      <c r="F142" s="2"/>
      <c r="G142" s="2"/>
      <c r="H142" s="2"/>
      <c r="I142" s="2"/>
      <c r="J142" s="2"/>
      <c r="K142" s="2"/>
      <c r="L142" s="77" t="s">
        <v>355</v>
      </c>
      <c r="M142" s="77">
        <v>0.935</v>
      </c>
      <c r="N142" s="2"/>
      <c r="O142" s="2"/>
      <c r="P142" s="9"/>
      <c r="Q142" s="9"/>
    </row>
    <row r="143" ht="15.6" spans="1:17">
      <c r="A143" s="61">
        <f t="shared" si="3"/>
        <v>17</v>
      </c>
      <c r="B143" s="6" t="s">
        <v>339</v>
      </c>
      <c r="C143" s="77" t="s">
        <v>356</v>
      </c>
      <c r="D143" s="77">
        <v>2020110765</v>
      </c>
      <c r="E143" s="102">
        <f t="shared" si="4"/>
        <v>1.07</v>
      </c>
      <c r="F143" s="2"/>
      <c r="G143" s="2"/>
      <c r="H143" s="2"/>
      <c r="I143" s="2"/>
      <c r="J143" s="107" t="s">
        <v>357</v>
      </c>
      <c r="K143" s="107">
        <v>0.3</v>
      </c>
      <c r="L143" s="77" t="s">
        <v>154</v>
      </c>
      <c r="M143" s="77">
        <v>0.77</v>
      </c>
      <c r="N143" s="2"/>
      <c r="O143" s="2"/>
      <c r="P143" s="9"/>
      <c r="Q143" s="9"/>
    </row>
    <row r="144" ht="15.6" spans="1:17">
      <c r="A144" s="61">
        <f t="shared" si="3"/>
        <v>18</v>
      </c>
      <c r="B144" s="6" t="s">
        <v>339</v>
      </c>
      <c r="C144" s="77" t="s">
        <v>358</v>
      </c>
      <c r="D144" s="77">
        <v>2020110741</v>
      </c>
      <c r="E144" s="102">
        <f t="shared" si="4"/>
        <v>0.24</v>
      </c>
      <c r="F144" s="2"/>
      <c r="G144" s="2"/>
      <c r="H144" s="2"/>
      <c r="I144" s="2"/>
      <c r="J144" s="77" t="s">
        <v>359</v>
      </c>
      <c r="K144" s="2">
        <v>0.24</v>
      </c>
      <c r="L144" s="2"/>
      <c r="M144" s="2"/>
      <c r="N144" s="2"/>
      <c r="O144" s="2"/>
      <c r="P144" s="9"/>
      <c r="Q144" s="9"/>
    </row>
    <row r="145" ht="15.6" spans="1:17">
      <c r="A145" s="61">
        <f t="shared" si="3"/>
        <v>19</v>
      </c>
      <c r="B145" s="6" t="s">
        <v>339</v>
      </c>
      <c r="C145" s="77" t="s">
        <v>360</v>
      </c>
      <c r="D145" s="108">
        <v>2020110762</v>
      </c>
      <c r="E145" s="102">
        <f t="shared" si="4"/>
        <v>0.935</v>
      </c>
      <c r="F145" s="2"/>
      <c r="G145" s="2"/>
      <c r="H145" s="2"/>
      <c r="I145" s="2"/>
      <c r="J145" s="2"/>
      <c r="K145" s="2"/>
      <c r="L145" s="77" t="s">
        <v>361</v>
      </c>
      <c r="M145" s="77">
        <v>0.935</v>
      </c>
      <c r="N145" s="2"/>
      <c r="O145" s="2"/>
      <c r="P145" s="9"/>
      <c r="Q145" s="9"/>
    </row>
    <row r="146" ht="15.6" spans="1:17">
      <c r="A146" s="61">
        <f t="shared" si="3"/>
        <v>20</v>
      </c>
      <c r="B146" s="6" t="s">
        <v>339</v>
      </c>
      <c r="C146" s="77" t="s">
        <v>362</v>
      </c>
      <c r="D146" s="77">
        <v>2020110748</v>
      </c>
      <c r="E146" s="102">
        <f t="shared" si="4"/>
        <v>0.935</v>
      </c>
      <c r="F146" s="2"/>
      <c r="G146" s="2"/>
      <c r="H146" s="2"/>
      <c r="I146" s="2"/>
      <c r="J146" s="2"/>
      <c r="K146" s="2"/>
      <c r="L146" s="77" t="s">
        <v>363</v>
      </c>
      <c r="M146" s="77">
        <v>0.935</v>
      </c>
      <c r="N146" s="2"/>
      <c r="O146" s="2"/>
      <c r="P146" s="9"/>
      <c r="Q146" s="9"/>
    </row>
    <row r="147" ht="86.4" spans="1:17">
      <c r="A147" s="61">
        <f t="shared" si="3"/>
        <v>21</v>
      </c>
      <c r="B147" s="6" t="s">
        <v>339</v>
      </c>
      <c r="C147" s="77" t="s">
        <v>364</v>
      </c>
      <c r="D147" s="108">
        <v>2020110767</v>
      </c>
      <c r="E147" s="102">
        <f t="shared" si="4"/>
        <v>2.135</v>
      </c>
      <c r="F147" s="8"/>
      <c r="G147" s="8"/>
      <c r="H147" s="90" t="s">
        <v>365</v>
      </c>
      <c r="I147" s="77">
        <v>1.2</v>
      </c>
      <c r="J147" s="2"/>
      <c r="K147" s="2"/>
      <c r="L147" s="108" t="s">
        <v>366</v>
      </c>
      <c r="M147" s="77">
        <v>0.935</v>
      </c>
      <c r="N147" s="2"/>
      <c r="O147" s="2"/>
      <c r="P147" s="9"/>
      <c r="Q147" s="9"/>
    </row>
    <row r="148" ht="15.6" spans="1:17">
      <c r="A148" s="61">
        <f t="shared" si="3"/>
        <v>22</v>
      </c>
      <c r="B148" s="2" t="s">
        <v>367</v>
      </c>
      <c r="C148" s="2" t="s">
        <v>368</v>
      </c>
      <c r="D148" s="2">
        <v>2020110787</v>
      </c>
      <c r="E148" s="102">
        <f t="shared" si="4"/>
        <v>1.435</v>
      </c>
      <c r="F148" s="77" t="s">
        <v>369</v>
      </c>
      <c r="G148" s="2">
        <v>0.5</v>
      </c>
      <c r="H148" s="9"/>
      <c r="I148" s="9"/>
      <c r="J148" s="2"/>
      <c r="K148" s="2"/>
      <c r="L148" s="2" t="s">
        <v>257</v>
      </c>
      <c r="M148" s="2">
        <v>0.935</v>
      </c>
      <c r="N148" s="2"/>
      <c r="O148" s="2"/>
      <c r="P148" s="9"/>
      <c r="Q148" s="9"/>
    </row>
    <row r="149" spans="1:17">
      <c r="A149" s="61">
        <f t="shared" si="3"/>
        <v>23</v>
      </c>
      <c r="B149" s="2" t="s">
        <v>367</v>
      </c>
      <c r="C149" s="2" t="s">
        <v>370</v>
      </c>
      <c r="D149" s="2">
        <v>2020110783</v>
      </c>
      <c r="E149" s="102">
        <f t="shared" si="4"/>
        <v>0.935</v>
      </c>
      <c r="F149" s="2"/>
      <c r="G149" s="2"/>
      <c r="H149" s="2"/>
      <c r="I149" s="2"/>
      <c r="J149" s="2"/>
      <c r="K149" s="2"/>
      <c r="L149" s="2" t="s">
        <v>371</v>
      </c>
      <c r="M149" s="2">
        <v>0.935</v>
      </c>
      <c r="N149" s="2"/>
      <c r="O149" s="2"/>
      <c r="P149" s="9"/>
      <c r="Q149" s="9"/>
    </row>
    <row r="150" spans="1:17">
      <c r="A150" s="61">
        <f t="shared" si="3"/>
        <v>24</v>
      </c>
      <c r="B150" s="2" t="s">
        <v>367</v>
      </c>
      <c r="C150" s="2" t="s">
        <v>372</v>
      </c>
      <c r="D150" s="2">
        <v>2020110781</v>
      </c>
      <c r="E150" s="102">
        <f t="shared" si="4"/>
        <v>1</v>
      </c>
      <c r="F150" s="2" t="s">
        <v>373</v>
      </c>
      <c r="G150" s="2">
        <v>1</v>
      </c>
      <c r="H150" s="2"/>
      <c r="I150" s="2"/>
      <c r="J150" s="2"/>
      <c r="K150" s="2"/>
      <c r="L150" s="2"/>
      <c r="M150" s="2"/>
      <c r="N150" s="2"/>
      <c r="O150" s="2"/>
      <c r="P150" s="9"/>
      <c r="Q150" s="9"/>
    </row>
    <row r="151" spans="1:17">
      <c r="A151" s="61">
        <f t="shared" si="3"/>
        <v>25</v>
      </c>
      <c r="B151" s="2" t="s">
        <v>367</v>
      </c>
      <c r="C151" s="2" t="s">
        <v>374</v>
      </c>
      <c r="D151" s="2">
        <v>2020110773</v>
      </c>
      <c r="E151" s="102">
        <f t="shared" si="4"/>
        <v>0.4</v>
      </c>
      <c r="F151" s="2"/>
      <c r="G151" s="2"/>
      <c r="H151" s="2"/>
      <c r="I151" s="2"/>
      <c r="J151" s="2"/>
      <c r="K151" s="2"/>
      <c r="L151" s="2"/>
      <c r="M151" s="2"/>
      <c r="N151" s="2" t="s">
        <v>331</v>
      </c>
      <c r="O151" s="2">
        <v>0.4</v>
      </c>
      <c r="P151" s="9"/>
      <c r="Q151" s="9"/>
    </row>
    <row r="152" spans="1:17">
      <c r="A152" s="61">
        <f t="shared" si="3"/>
        <v>26</v>
      </c>
      <c r="B152" s="2" t="s">
        <v>367</v>
      </c>
      <c r="C152" s="2" t="s">
        <v>375</v>
      </c>
      <c r="D152" s="2">
        <v>2020110776</v>
      </c>
      <c r="E152" s="102">
        <f t="shared" si="4"/>
        <v>0.4</v>
      </c>
      <c r="F152" s="2"/>
      <c r="G152" s="2"/>
      <c r="H152" s="2"/>
      <c r="I152" s="2"/>
      <c r="J152" s="2"/>
      <c r="K152" s="2"/>
      <c r="L152" s="2"/>
      <c r="M152" s="2"/>
      <c r="N152" s="2" t="s">
        <v>331</v>
      </c>
      <c r="O152" s="2">
        <v>0.4</v>
      </c>
      <c r="P152" s="9"/>
      <c r="Q152" s="9"/>
    </row>
    <row r="153" spans="1:17">
      <c r="A153" s="61">
        <f t="shared" si="3"/>
        <v>27</v>
      </c>
      <c r="B153" s="2" t="s">
        <v>367</v>
      </c>
      <c r="C153" s="2" t="s">
        <v>376</v>
      </c>
      <c r="D153" s="2">
        <v>2020110771</v>
      </c>
      <c r="E153" s="106">
        <v>3</v>
      </c>
      <c r="F153" s="2" t="s">
        <v>131</v>
      </c>
      <c r="G153" s="2">
        <v>3</v>
      </c>
      <c r="H153" s="2"/>
      <c r="I153" s="2"/>
      <c r="J153" s="2" t="s">
        <v>377</v>
      </c>
      <c r="K153" s="2">
        <v>0.5</v>
      </c>
      <c r="L153" s="2"/>
      <c r="M153" s="2"/>
      <c r="N153" s="2"/>
      <c r="O153" s="2"/>
      <c r="P153" s="9"/>
      <c r="Q153" s="9"/>
    </row>
    <row r="154" spans="1:17">
      <c r="A154" s="61">
        <f t="shared" si="3"/>
        <v>28</v>
      </c>
      <c r="B154" s="2" t="s">
        <v>367</v>
      </c>
      <c r="C154" s="2" t="s">
        <v>378</v>
      </c>
      <c r="D154" s="2">
        <v>2020110782</v>
      </c>
      <c r="E154" s="102">
        <f t="shared" si="4"/>
        <v>0.16</v>
      </c>
      <c r="F154" s="8" t="s">
        <v>379</v>
      </c>
      <c r="G154" s="8">
        <v>0.16</v>
      </c>
      <c r="H154" s="2"/>
      <c r="I154" s="2"/>
      <c r="J154" s="2"/>
      <c r="K154" s="2"/>
      <c r="L154" s="2"/>
      <c r="M154" s="2"/>
      <c r="N154" s="2"/>
      <c r="O154" s="2"/>
      <c r="P154" s="9"/>
      <c r="Q154" s="9"/>
    </row>
    <row r="155" spans="1:17">
      <c r="A155" s="61">
        <f t="shared" si="3"/>
        <v>29</v>
      </c>
      <c r="B155" s="91" t="s">
        <v>380</v>
      </c>
      <c r="C155" s="91" t="s">
        <v>381</v>
      </c>
      <c r="D155" s="91">
        <v>2020110799</v>
      </c>
      <c r="E155" s="102">
        <f t="shared" si="4"/>
        <v>1.235</v>
      </c>
      <c r="F155" s="8" t="s">
        <v>382</v>
      </c>
      <c r="G155" s="8">
        <v>0.3</v>
      </c>
      <c r="H155" s="2"/>
      <c r="I155" s="2"/>
      <c r="J155" s="2"/>
      <c r="K155" s="2"/>
      <c r="L155" s="2" t="s">
        <v>15</v>
      </c>
      <c r="M155" s="2">
        <v>0.935</v>
      </c>
      <c r="N155" s="9"/>
      <c r="O155" s="9"/>
      <c r="P155" s="9"/>
      <c r="Q155" s="9"/>
    </row>
    <row r="156" spans="1:17">
      <c r="A156" s="61">
        <f t="shared" si="3"/>
        <v>30</v>
      </c>
      <c r="B156" s="6" t="s">
        <v>380</v>
      </c>
      <c r="C156" s="6" t="s">
        <v>383</v>
      </c>
      <c r="D156" s="2">
        <v>2020110800</v>
      </c>
      <c r="E156" s="102">
        <v>1.235</v>
      </c>
      <c r="F156" s="7" t="s">
        <v>384</v>
      </c>
      <c r="G156" s="8">
        <v>0.3</v>
      </c>
      <c r="H156" s="6" t="s">
        <v>385</v>
      </c>
      <c r="I156" s="6" t="s">
        <v>385</v>
      </c>
      <c r="J156" s="6" t="s">
        <v>385</v>
      </c>
      <c r="K156" s="6" t="s">
        <v>385</v>
      </c>
      <c r="L156" s="6" t="s">
        <v>386</v>
      </c>
      <c r="M156" s="2">
        <v>0.935</v>
      </c>
      <c r="N156" s="9"/>
      <c r="O156" s="9"/>
      <c r="P156" s="9"/>
      <c r="Q156" s="9"/>
    </row>
    <row r="157" spans="1:17">
      <c r="A157" s="61">
        <f t="shared" si="3"/>
        <v>31</v>
      </c>
      <c r="B157" s="91" t="s">
        <v>380</v>
      </c>
      <c r="C157" s="91" t="s">
        <v>387</v>
      </c>
      <c r="D157" s="91">
        <v>2020110802</v>
      </c>
      <c r="E157" s="102">
        <f t="shared" si="4"/>
        <v>0.6</v>
      </c>
      <c r="F157" s="2"/>
      <c r="G157" s="2"/>
      <c r="H157" s="2"/>
      <c r="I157" s="2"/>
      <c r="J157" s="2" t="s">
        <v>388</v>
      </c>
      <c r="K157" s="2">
        <v>0.6</v>
      </c>
      <c r="L157" s="2"/>
      <c r="M157" s="2"/>
      <c r="N157" s="9"/>
      <c r="O157" s="9"/>
      <c r="P157" s="9"/>
      <c r="Q157" s="9"/>
    </row>
    <row r="158" s="1" customFormat="1" ht="17.4" customHeight="1" spans="1:17">
      <c r="A158" s="3">
        <v>4</v>
      </c>
      <c r="B158" s="3" t="s">
        <v>380</v>
      </c>
      <c r="C158" s="3" t="s">
        <v>389</v>
      </c>
      <c r="D158" s="3">
        <v>2020110806</v>
      </c>
      <c r="E158" s="4">
        <f>(G158+K158+I158+M158+O158+Q158)</f>
        <v>0.6</v>
      </c>
      <c r="F158" s="3"/>
      <c r="G158" s="3"/>
      <c r="H158" s="3"/>
      <c r="I158" s="3"/>
      <c r="J158" s="3" t="s">
        <v>390</v>
      </c>
      <c r="K158" s="3">
        <v>0.6</v>
      </c>
      <c r="L158" s="3"/>
      <c r="M158" s="3"/>
      <c r="N158" s="3"/>
      <c r="O158" s="3"/>
      <c r="P158" s="3"/>
      <c r="Q158" s="3"/>
    </row>
    <row r="159" spans="1:17">
      <c r="A159" s="61">
        <f t="shared" si="3"/>
        <v>5</v>
      </c>
      <c r="B159" s="91" t="s">
        <v>380</v>
      </c>
      <c r="C159" s="91" t="s">
        <v>391</v>
      </c>
      <c r="D159" s="91">
        <v>2020110809</v>
      </c>
      <c r="E159" s="102">
        <f t="shared" si="4"/>
        <v>2.435</v>
      </c>
      <c r="F159" s="2" t="s">
        <v>392</v>
      </c>
      <c r="G159" s="2">
        <v>1.5</v>
      </c>
      <c r="H159" s="2"/>
      <c r="I159" s="2"/>
      <c r="J159" s="2"/>
      <c r="K159" s="2"/>
      <c r="L159" s="2" t="s">
        <v>393</v>
      </c>
      <c r="M159" s="2">
        <v>0.935</v>
      </c>
      <c r="N159" s="9"/>
      <c r="O159" s="9"/>
      <c r="P159" s="9"/>
      <c r="Q159" s="9"/>
    </row>
    <row r="160" spans="1:17">
      <c r="A160" s="61">
        <f t="shared" si="3"/>
        <v>6</v>
      </c>
      <c r="B160" s="91" t="s">
        <v>380</v>
      </c>
      <c r="C160" s="91" t="s">
        <v>394</v>
      </c>
      <c r="D160" s="91">
        <v>2020110812</v>
      </c>
      <c r="E160" s="102">
        <f t="shared" si="4"/>
        <v>1.8</v>
      </c>
      <c r="F160" s="2"/>
      <c r="G160" s="2"/>
      <c r="H160" s="2"/>
      <c r="I160" s="2"/>
      <c r="J160" s="2" t="s">
        <v>395</v>
      </c>
      <c r="K160" s="2">
        <v>1.8</v>
      </c>
      <c r="L160" s="8" t="s">
        <v>396</v>
      </c>
      <c r="M160" s="8">
        <v>0</v>
      </c>
      <c r="N160" s="9"/>
      <c r="O160" s="9"/>
      <c r="P160" s="9"/>
      <c r="Q160" s="9"/>
    </row>
    <row r="161" spans="1:17">
      <c r="A161" s="61">
        <f t="shared" si="3"/>
        <v>7</v>
      </c>
      <c r="B161" s="6" t="s">
        <v>380</v>
      </c>
      <c r="C161" s="6" t="s">
        <v>397</v>
      </c>
      <c r="D161" s="2">
        <v>2020110819</v>
      </c>
      <c r="E161" s="102">
        <f t="shared" si="4"/>
        <v>0.935</v>
      </c>
      <c r="F161" s="2"/>
      <c r="G161" s="2"/>
      <c r="H161" s="2"/>
      <c r="I161" s="2"/>
      <c r="J161" s="2"/>
      <c r="K161" s="2"/>
      <c r="L161" s="6" t="s">
        <v>398</v>
      </c>
      <c r="M161" s="2">
        <v>0.935</v>
      </c>
      <c r="N161" s="9"/>
      <c r="O161" s="9"/>
      <c r="P161" s="9"/>
      <c r="Q161" s="9"/>
    </row>
    <row r="162" spans="1:17">
      <c r="A162" s="61">
        <f t="shared" si="3"/>
        <v>8</v>
      </c>
      <c r="B162" s="91" t="s">
        <v>380</v>
      </c>
      <c r="C162" s="91" t="s">
        <v>399</v>
      </c>
      <c r="D162" s="91">
        <v>2020110820</v>
      </c>
      <c r="E162" s="102">
        <f t="shared" si="4"/>
        <v>1.175</v>
      </c>
      <c r="F162" s="9"/>
      <c r="G162" s="9"/>
      <c r="H162" s="2"/>
      <c r="I162" s="2"/>
      <c r="J162" s="2" t="s">
        <v>400</v>
      </c>
      <c r="K162" s="2">
        <v>0.24</v>
      </c>
      <c r="L162" s="2" t="s">
        <v>401</v>
      </c>
      <c r="M162" s="2">
        <v>0.935</v>
      </c>
      <c r="N162" s="9"/>
      <c r="O162" s="9"/>
      <c r="P162" s="9"/>
      <c r="Q162" s="9"/>
    </row>
    <row r="163" ht="15.6" spans="1:17">
      <c r="A163" s="61">
        <f t="shared" si="3"/>
        <v>9</v>
      </c>
      <c r="B163" s="91" t="s">
        <v>380</v>
      </c>
      <c r="C163" s="91" t="s">
        <v>402</v>
      </c>
      <c r="D163" s="91">
        <v>2020110823</v>
      </c>
      <c r="E163" s="102">
        <f t="shared" si="4"/>
        <v>0.7</v>
      </c>
      <c r="F163" s="8" t="s">
        <v>403</v>
      </c>
      <c r="G163" s="8">
        <v>0.1</v>
      </c>
      <c r="H163" s="2"/>
      <c r="I163" s="2"/>
      <c r="J163" s="108" t="s">
        <v>404</v>
      </c>
      <c r="K163" s="2">
        <v>0.6</v>
      </c>
      <c r="L163" s="2"/>
      <c r="M163" s="2"/>
      <c r="N163" s="9"/>
      <c r="O163" s="9"/>
      <c r="P163" s="9"/>
      <c r="Q163" s="9"/>
    </row>
    <row r="164" spans="1:17">
      <c r="A164" s="61">
        <f t="shared" si="3"/>
        <v>10</v>
      </c>
      <c r="B164" s="91" t="s">
        <v>380</v>
      </c>
      <c r="C164" s="91" t="s">
        <v>405</v>
      </c>
      <c r="D164" s="91">
        <v>2020110824</v>
      </c>
      <c r="E164" s="102">
        <f t="shared" si="4"/>
        <v>0.935</v>
      </c>
      <c r="F164" s="109"/>
      <c r="G164" s="2"/>
      <c r="H164" s="6"/>
      <c r="I164" s="2"/>
      <c r="J164" s="6"/>
      <c r="K164" s="2"/>
      <c r="L164" s="2" t="s">
        <v>406</v>
      </c>
      <c r="M164" s="2">
        <v>0.935</v>
      </c>
      <c r="N164" s="9"/>
      <c r="O164" s="9"/>
      <c r="P164" s="9"/>
      <c r="Q164" s="9"/>
    </row>
    <row r="165" ht="15.6" spans="1:17">
      <c r="A165" s="61">
        <f t="shared" si="3"/>
        <v>11</v>
      </c>
      <c r="B165" s="91" t="s">
        <v>380</v>
      </c>
      <c r="C165" s="91" t="s">
        <v>407</v>
      </c>
      <c r="D165" s="91">
        <v>2020110825</v>
      </c>
      <c r="E165" s="102">
        <v>2.27</v>
      </c>
      <c r="F165" s="2" t="s">
        <v>408</v>
      </c>
      <c r="G165" s="2">
        <v>1.5</v>
      </c>
      <c r="H165" s="2"/>
      <c r="I165" s="2"/>
      <c r="J165" s="2"/>
      <c r="K165" s="2"/>
      <c r="L165" s="10" t="s">
        <v>409</v>
      </c>
      <c r="M165" s="2">
        <v>0.77</v>
      </c>
      <c r="N165" s="9"/>
      <c r="O165" s="9"/>
      <c r="P165" s="9"/>
      <c r="Q165" s="9"/>
    </row>
    <row r="166" spans="1:17">
      <c r="A166" s="61">
        <f t="shared" si="3"/>
        <v>12</v>
      </c>
      <c r="B166" s="68" t="s">
        <v>380</v>
      </c>
      <c r="C166" s="68" t="s">
        <v>410</v>
      </c>
      <c r="D166" s="68">
        <v>2020110827</v>
      </c>
      <c r="E166" s="102">
        <v>0.5</v>
      </c>
      <c r="F166" s="68" t="s">
        <v>385</v>
      </c>
      <c r="G166" s="68" t="s">
        <v>385</v>
      </c>
      <c r="H166" s="68"/>
      <c r="I166" s="68"/>
      <c r="J166" s="68" t="s">
        <v>411</v>
      </c>
      <c r="K166" s="68">
        <v>0.5</v>
      </c>
      <c r="L166" s="68"/>
      <c r="M166" s="68"/>
      <c r="N166" s="9"/>
      <c r="O166" s="9"/>
      <c r="P166" s="9"/>
      <c r="Q166" s="9"/>
    </row>
    <row r="167" spans="1:17">
      <c r="A167" s="61">
        <f t="shared" si="3"/>
        <v>13</v>
      </c>
      <c r="B167" s="91" t="s">
        <v>412</v>
      </c>
      <c r="C167" s="91" t="s">
        <v>413</v>
      </c>
      <c r="D167" s="91">
        <v>2020110838</v>
      </c>
      <c r="E167" s="102">
        <f t="shared" si="4"/>
        <v>0.77</v>
      </c>
      <c r="F167" s="91"/>
      <c r="G167" s="91"/>
      <c r="H167" s="91"/>
      <c r="I167" s="91"/>
      <c r="J167" s="91"/>
      <c r="K167" s="91"/>
      <c r="L167" s="91" t="s">
        <v>154</v>
      </c>
      <c r="M167" s="91">
        <v>0.77</v>
      </c>
      <c r="N167" s="91"/>
      <c r="O167" s="91"/>
      <c r="P167" s="91"/>
      <c r="Q167" s="91"/>
    </row>
    <row r="168" spans="1:17">
      <c r="A168" s="61">
        <f t="shared" si="3"/>
        <v>14</v>
      </c>
      <c r="B168" s="91" t="s">
        <v>412</v>
      </c>
      <c r="C168" s="91" t="s">
        <v>414</v>
      </c>
      <c r="D168" s="91">
        <v>2020110846</v>
      </c>
      <c r="E168" s="102">
        <f t="shared" si="4"/>
        <v>2.135</v>
      </c>
      <c r="F168" s="91"/>
      <c r="G168" s="91"/>
      <c r="H168" s="91"/>
      <c r="I168" s="91"/>
      <c r="J168" s="91"/>
      <c r="K168" s="91"/>
      <c r="L168" s="91" t="s">
        <v>24</v>
      </c>
      <c r="M168" s="91">
        <v>0.935</v>
      </c>
      <c r="N168" s="91" t="s">
        <v>415</v>
      </c>
      <c r="O168" s="91">
        <v>1.2</v>
      </c>
      <c r="P168" s="91"/>
      <c r="Q168" s="91"/>
    </row>
    <row r="169" spans="1:17">
      <c r="A169" s="61">
        <f t="shared" si="3"/>
        <v>15</v>
      </c>
      <c r="B169" s="91" t="s">
        <v>412</v>
      </c>
      <c r="C169" s="91" t="s">
        <v>416</v>
      </c>
      <c r="D169" s="91">
        <v>2020110835</v>
      </c>
      <c r="E169" s="102">
        <f t="shared" si="4"/>
        <v>3</v>
      </c>
      <c r="F169" s="91" t="s">
        <v>417</v>
      </c>
      <c r="G169" s="91">
        <v>3</v>
      </c>
      <c r="H169" s="91"/>
      <c r="I169" s="91"/>
      <c r="J169" s="91"/>
      <c r="K169" s="91"/>
      <c r="L169" s="91"/>
      <c r="M169" s="91"/>
      <c r="N169" s="91"/>
      <c r="O169" s="91"/>
      <c r="P169" s="91"/>
      <c r="Q169" s="91"/>
    </row>
    <row r="170" spans="1:17">
      <c r="A170" s="61">
        <f t="shared" si="3"/>
        <v>16</v>
      </c>
      <c r="B170" s="91" t="s">
        <v>412</v>
      </c>
      <c r="C170" s="91" t="s">
        <v>418</v>
      </c>
      <c r="D170" s="91">
        <v>2020110829</v>
      </c>
      <c r="E170" s="102">
        <f t="shared" si="4"/>
        <v>0.7</v>
      </c>
      <c r="F170" s="92" t="s">
        <v>419</v>
      </c>
      <c r="G170" s="92">
        <v>0.1</v>
      </c>
      <c r="H170" s="91"/>
      <c r="I170" s="91"/>
      <c r="J170" s="91" t="s">
        <v>179</v>
      </c>
      <c r="K170" s="91">
        <v>0.6</v>
      </c>
      <c r="L170" s="91"/>
      <c r="M170" s="91"/>
      <c r="N170" s="91"/>
      <c r="O170" s="91"/>
      <c r="P170" s="91"/>
      <c r="Q170" s="91"/>
    </row>
    <row r="171" spans="1:17">
      <c r="A171" s="61">
        <f t="shared" si="3"/>
        <v>17</v>
      </c>
      <c r="B171" s="91" t="s">
        <v>412</v>
      </c>
      <c r="C171" s="91" t="s">
        <v>420</v>
      </c>
      <c r="D171" s="91">
        <v>2020110854</v>
      </c>
      <c r="E171" s="102">
        <f t="shared" si="4"/>
        <v>3</v>
      </c>
      <c r="F171" s="91" t="s">
        <v>144</v>
      </c>
      <c r="G171" s="91">
        <v>3</v>
      </c>
      <c r="H171" s="91"/>
      <c r="I171" s="91"/>
      <c r="J171" s="91"/>
      <c r="K171" s="91"/>
      <c r="L171" s="91"/>
      <c r="M171" s="91"/>
      <c r="N171" s="91"/>
      <c r="O171" s="91"/>
      <c r="P171" s="91"/>
      <c r="Q171" s="91"/>
    </row>
    <row r="172" spans="1:17">
      <c r="A172" s="61">
        <f t="shared" si="3"/>
        <v>18</v>
      </c>
      <c r="B172" s="91" t="s">
        <v>412</v>
      </c>
      <c r="C172" s="91" t="s">
        <v>421</v>
      </c>
      <c r="D172" s="91">
        <v>2020110845</v>
      </c>
      <c r="E172" s="102">
        <f t="shared" si="4"/>
        <v>0.6</v>
      </c>
      <c r="F172" s="91"/>
      <c r="G172" s="91"/>
      <c r="H172" s="91"/>
      <c r="I172" s="91"/>
      <c r="J172" s="91" t="s">
        <v>179</v>
      </c>
      <c r="K172" s="91">
        <v>0.6</v>
      </c>
      <c r="L172" s="91"/>
      <c r="M172" s="91"/>
      <c r="N172" s="91"/>
      <c r="O172" s="91"/>
      <c r="P172" s="91"/>
      <c r="Q172" s="91"/>
    </row>
    <row r="173" spans="1:17">
      <c r="A173" s="61">
        <f t="shared" si="3"/>
        <v>19</v>
      </c>
      <c r="B173" s="91" t="s">
        <v>412</v>
      </c>
      <c r="C173" s="91" t="s">
        <v>422</v>
      </c>
      <c r="D173" s="91">
        <v>2020110856</v>
      </c>
      <c r="E173" s="102">
        <f t="shared" si="4"/>
        <v>0.935</v>
      </c>
      <c r="F173" s="91"/>
      <c r="G173" s="91"/>
      <c r="H173" s="91"/>
      <c r="I173" s="91"/>
      <c r="J173" s="91"/>
      <c r="K173" s="91"/>
      <c r="L173" s="91" t="s">
        <v>15</v>
      </c>
      <c r="M173" s="91">
        <v>0.935</v>
      </c>
      <c r="N173" s="91"/>
      <c r="O173" s="91"/>
      <c r="P173" s="91"/>
      <c r="Q173" s="91"/>
    </row>
    <row r="174" spans="1:17">
      <c r="A174" s="61">
        <f t="shared" si="3"/>
        <v>20</v>
      </c>
      <c r="B174" s="91" t="s">
        <v>412</v>
      </c>
      <c r="C174" s="91" t="s">
        <v>423</v>
      </c>
      <c r="D174" s="91">
        <v>2020110851</v>
      </c>
      <c r="E174" s="102">
        <f t="shared" si="4"/>
        <v>0.77</v>
      </c>
      <c r="F174" s="91"/>
      <c r="G174" s="91"/>
      <c r="H174" s="91"/>
      <c r="I174" s="91"/>
      <c r="J174" s="91"/>
      <c r="K174" s="91"/>
      <c r="L174" s="91" t="s">
        <v>33</v>
      </c>
      <c r="M174" s="91">
        <v>0.77</v>
      </c>
      <c r="N174" s="91"/>
      <c r="O174" s="91"/>
      <c r="P174" s="91"/>
      <c r="Q174" s="91"/>
    </row>
    <row r="175" spans="1:17">
      <c r="A175" s="61">
        <f t="shared" si="3"/>
        <v>21</v>
      </c>
      <c r="B175" s="91" t="s">
        <v>412</v>
      </c>
      <c r="C175" s="91" t="s">
        <v>424</v>
      </c>
      <c r="D175" s="91">
        <v>2020110830</v>
      </c>
      <c r="E175" s="102">
        <f t="shared" si="4"/>
        <v>0.24</v>
      </c>
      <c r="F175" s="91"/>
      <c r="G175" s="91"/>
      <c r="H175" s="91"/>
      <c r="I175" s="91"/>
      <c r="J175" s="91" t="s">
        <v>425</v>
      </c>
      <c r="K175" s="91">
        <v>0.24</v>
      </c>
      <c r="L175" s="91"/>
      <c r="M175" s="91"/>
      <c r="N175" s="91"/>
      <c r="O175" s="91"/>
      <c r="P175" s="91"/>
      <c r="Q175" s="91"/>
    </row>
    <row r="176" spans="1:17">
      <c r="A176" s="61">
        <f t="shared" si="3"/>
        <v>22</v>
      </c>
      <c r="B176" s="91" t="s">
        <v>412</v>
      </c>
      <c r="C176" s="91" t="s">
        <v>426</v>
      </c>
      <c r="D176" s="91">
        <v>2020110853</v>
      </c>
      <c r="E176" s="102">
        <f t="shared" si="4"/>
        <v>0.7</v>
      </c>
      <c r="F176" s="92" t="s">
        <v>419</v>
      </c>
      <c r="G176" s="92">
        <v>0.1</v>
      </c>
      <c r="H176" s="91"/>
      <c r="I176" s="91"/>
      <c r="J176" s="91" t="s">
        <v>427</v>
      </c>
      <c r="K176" s="91">
        <v>0.6</v>
      </c>
      <c r="L176" s="91"/>
      <c r="M176" s="91"/>
      <c r="N176" s="91"/>
      <c r="O176" s="91"/>
      <c r="P176" s="91"/>
      <c r="Q176" s="91"/>
    </row>
    <row r="177" spans="1:17">
      <c r="A177" s="61">
        <f t="shared" si="3"/>
        <v>23</v>
      </c>
      <c r="B177" s="91" t="s">
        <v>412</v>
      </c>
      <c r="C177" s="91" t="s">
        <v>428</v>
      </c>
      <c r="D177" s="91">
        <v>2020110837</v>
      </c>
      <c r="E177" s="102">
        <f t="shared" si="4"/>
        <v>1.9</v>
      </c>
      <c r="F177" s="92" t="s">
        <v>419</v>
      </c>
      <c r="G177" s="92">
        <v>0.1</v>
      </c>
      <c r="H177" s="91"/>
      <c r="I177" s="91"/>
      <c r="J177" s="91" t="s">
        <v>179</v>
      </c>
      <c r="K177" s="91">
        <v>0.6</v>
      </c>
      <c r="L177" s="91"/>
      <c r="M177" s="91"/>
      <c r="N177" s="91" t="s">
        <v>415</v>
      </c>
      <c r="O177" s="91">
        <v>1.2</v>
      </c>
      <c r="P177" s="91"/>
      <c r="Q177" s="91"/>
    </row>
    <row r="178" spans="1:17">
      <c r="A178" s="61">
        <f t="shared" si="3"/>
        <v>24</v>
      </c>
      <c r="B178" s="91" t="s">
        <v>412</v>
      </c>
      <c r="C178" s="91" t="s">
        <v>429</v>
      </c>
      <c r="D178" s="91">
        <v>2020110855</v>
      </c>
      <c r="E178" s="102">
        <f t="shared" si="4"/>
        <v>1.535</v>
      </c>
      <c r="F178" s="9"/>
      <c r="G178" s="9"/>
      <c r="H178" s="9"/>
      <c r="I178" s="9"/>
      <c r="J178" s="91" t="s">
        <v>430</v>
      </c>
      <c r="K178" s="91">
        <v>0.6</v>
      </c>
      <c r="L178" s="91" t="s">
        <v>431</v>
      </c>
      <c r="M178" s="91">
        <v>0.935</v>
      </c>
      <c r="N178" s="91"/>
      <c r="O178" s="91"/>
      <c r="P178" s="91"/>
      <c r="Q178" s="91"/>
    </row>
    <row r="179" ht="15.6" spans="1:17">
      <c r="A179" s="61">
        <f t="shared" si="3"/>
        <v>25</v>
      </c>
      <c r="B179" s="6" t="s">
        <v>432</v>
      </c>
      <c r="C179" s="6" t="s">
        <v>433</v>
      </c>
      <c r="D179" s="2">
        <v>2020110864</v>
      </c>
      <c r="E179" s="2">
        <v>1.135</v>
      </c>
      <c r="F179" s="2"/>
      <c r="G179" s="2"/>
      <c r="H179" s="2"/>
      <c r="I179" s="2"/>
      <c r="J179" s="112" t="s">
        <v>434</v>
      </c>
      <c r="K179" s="8">
        <v>0.2</v>
      </c>
      <c r="L179" s="6" t="s">
        <v>435</v>
      </c>
      <c r="M179" s="2">
        <v>0.935</v>
      </c>
      <c r="N179" s="2"/>
      <c r="O179" s="2"/>
      <c r="P179" s="9"/>
      <c r="Q179" s="9"/>
    </row>
    <row r="180" ht="15.6" spans="1:17">
      <c r="A180" s="61">
        <f t="shared" si="3"/>
        <v>26</v>
      </c>
      <c r="B180" s="2" t="s">
        <v>432</v>
      </c>
      <c r="C180" s="2" t="s">
        <v>436</v>
      </c>
      <c r="D180" s="2">
        <v>2020110879</v>
      </c>
      <c r="E180" s="2">
        <v>1.535</v>
      </c>
      <c r="F180" s="2"/>
      <c r="G180" s="2"/>
      <c r="H180" s="2"/>
      <c r="I180" s="2"/>
      <c r="J180" s="2" t="s">
        <v>437</v>
      </c>
      <c r="K180" s="2">
        <v>0.6</v>
      </c>
      <c r="L180" s="113" t="s">
        <v>438</v>
      </c>
      <c r="M180" s="2">
        <v>0.935</v>
      </c>
      <c r="N180" s="2"/>
      <c r="O180" s="2"/>
      <c r="P180" s="9"/>
      <c r="Q180" s="9"/>
    </row>
    <row r="181" spans="1:17">
      <c r="A181" s="61">
        <f t="shared" ref="A181:A205" si="5">(A180+1)</f>
        <v>27</v>
      </c>
      <c r="B181" s="2" t="s">
        <v>432</v>
      </c>
      <c r="C181" s="2" t="s">
        <v>439</v>
      </c>
      <c r="D181" s="2">
        <v>2020110870</v>
      </c>
      <c r="E181" s="2">
        <v>0.935</v>
      </c>
      <c r="F181" s="2"/>
      <c r="G181" s="2"/>
      <c r="H181" s="2"/>
      <c r="I181" s="2"/>
      <c r="J181" s="2"/>
      <c r="K181" s="2"/>
      <c r="L181" s="2" t="s">
        <v>440</v>
      </c>
      <c r="M181" s="2">
        <v>0.935</v>
      </c>
      <c r="N181" s="2"/>
      <c r="O181" s="2"/>
      <c r="P181" s="9"/>
      <c r="Q181" s="9"/>
    </row>
    <row r="182" spans="1:17">
      <c r="A182" s="61">
        <f t="shared" si="5"/>
        <v>28</v>
      </c>
      <c r="B182" s="2" t="s">
        <v>432</v>
      </c>
      <c r="C182" s="2" t="s">
        <v>441</v>
      </c>
      <c r="D182" s="2">
        <v>2020110872</v>
      </c>
      <c r="E182" s="2">
        <v>3</v>
      </c>
      <c r="F182" s="41" t="s">
        <v>442</v>
      </c>
      <c r="G182" s="2">
        <v>3</v>
      </c>
      <c r="H182" s="2" t="s">
        <v>443</v>
      </c>
      <c r="I182" s="2">
        <v>0.24</v>
      </c>
      <c r="J182" s="2" t="s">
        <v>30</v>
      </c>
      <c r="K182" s="2">
        <v>0.2</v>
      </c>
      <c r="L182" s="2" t="s">
        <v>444</v>
      </c>
      <c r="M182" s="2">
        <v>0.3</v>
      </c>
      <c r="N182" s="2" t="s">
        <v>445</v>
      </c>
      <c r="O182" s="2">
        <v>0.935</v>
      </c>
      <c r="P182" s="9"/>
      <c r="Q182" s="9"/>
    </row>
    <row r="183" spans="1:17">
      <c r="A183" s="61">
        <f t="shared" si="5"/>
        <v>29</v>
      </c>
      <c r="B183" s="2" t="s">
        <v>432</v>
      </c>
      <c r="C183" s="2" t="s">
        <v>446</v>
      </c>
      <c r="D183" s="2">
        <v>2020110869</v>
      </c>
      <c r="E183" s="2">
        <v>1.175</v>
      </c>
      <c r="F183" s="2"/>
      <c r="G183" s="2"/>
      <c r="H183" s="2"/>
      <c r="I183" s="2"/>
      <c r="J183" s="2" t="s">
        <v>447</v>
      </c>
      <c r="K183" s="2">
        <v>0.24</v>
      </c>
      <c r="L183" s="2" t="s">
        <v>448</v>
      </c>
      <c r="M183" s="2">
        <v>0.935</v>
      </c>
      <c r="N183" s="2"/>
      <c r="O183" s="2"/>
      <c r="P183" s="9"/>
      <c r="Q183" s="9"/>
    </row>
    <row r="184" spans="1:17">
      <c r="A184" s="61">
        <f t="shared" si="5"/>
        <v>30</v>
      </c>
      <c r="B184" s="2" t="s">
        <v>432</v>
      </c>
      <c r="C184" s="2" t="s">
        <v>449</v>
      </c>
      <c r="D184" s="2">
        <v>2020110880</v>
      </c>
      <c r="E184" s="2">
        <v>3</v>
      </c>
      <c r="F184" s="2" t="s">
        <v>450</v>
      </c>
      <c r="G184" s="2">
        <v>3</v>
      </c>
      <c r="H184" s="2" t="s">
        <v>451</v>
      </c>
      <c r="I184" s="2">
        <v>0.5</v>
      </c>
      <c r="J184" s="2" t="s">
        <v>247</v>
      </c>
      <c r="K184" s="2">
        <v>0.77</v>
      </c>
      <c r="L184" s="2"/>
      <c r="M184" s="2"/>
      <c r="N184" s="2"/>
      <c r="O184" s="2"/>
      <c r="P184" s="9"/>
      <c r="Q184" s="9"/>
    </row>
    <row r="185" spans="1:17">
      <c r="A185" s="61">
        <f t="shared" si="5"/>
        <v>31</v>
      </c>
      <c r="B185" s="2" t="s">
        <v>432</v>
      </c>
      <c r="C185" s="2" t="s">
        <v>452</v>
      </c>
      <c r="D185" s="2">
        <v>2020110882</v>
      </c>
      <c r="E185" s="2">
        <v>2.24</v>
      </c>
      <c r="F185" s="2" t="s">
        <v>114</v>
      </c>
      <c r="G185" s="2">
        <v>2</v>
      </c>
      <c r="H185" s="2"/>
      <c r="I185" s="2"/>
      <c r="J185" s="2" t="s">
        <v>453</v>
      </c>
      <c r="K185" s="2">
        <v>0.24</v>
      </c>
      <c r="L185" s="2"/>
      <c r="M185" s="2"/>
      <c r="N185" s="2"/>
      <c r="O185" s="2"/>
      <c r="P185" s="9"/>
      <c r="Q185" s="9"/>
    </row>
    <row r="186" spans="1:17">
      <c r="A186" s="61">
        <f t="shared" si="5"/>
        <v>32</v>
      </c>
      <c r="B186" s="2" t="s">
        <v>432</v>
      </c>
      <c r="C186" s="6" t="s">
        <v>454</v>
      </c>
      <c r="D186" s="2">
        <v>2020110875</v>
      </c>
      <c r="E186" s="2">
        <v>0.935</v>
      </c>
      <c r="F186" s="2"/>
      <c r="G186" s="2"/>
      <c r="H186" s="2"/>
      <c r="I186" s="2"/>
      <c r="J186" s="2"/>
      <c r="K186" s="2"/>
      <c r="L186" s="6" t="s">
        <v>455</v>
      </c>
      <c r="M186" s="2">
        <v>0.935</v>
      </c>
      <c r="N186" s="2"/>
      <c r="O186" s="2"/>
      <c r="P186" s="9"/>
      <c r="Q186" s="9"/>
    </row>
    <row r="187" s="1" customFormat="1" spans="1:17">
      <c r="A187" s="4">
        <f t="shared" si="5"/>
        <v>33</v>
      </c>
      <c r="B187" s="3" t="s">
        <v>432</v>
      </c>
      <c r="C187" s="3" t="s">
        <v>456</v>
      </c>
      <c r="D187" s="3">
        <v>2020110881</v>
      </c>
      <c r="E187" s="4">
        <v>3</v>
      </c>
      <c r="F187" s="3" t="s">
        <v>457</v>
      </c>
      <c r="G187" s="3">
        <v>2</v>
      </c>
      <c r="H187" s="3"/>
      <c r="I187" s="3"/>
      <c r="J187" s="114" t="s">
        <v>458</v>
      </c>
      <c r="K187" s="114">
        <v>0.36</v>
      </c>
      <c r="L187" s="114" t="s">
        <v>459</v>
      </c>
      <c r="M187" s="114">
        <v>0.935</v>
      </c>
      <c r="N187" s="3"/>
      <c r="O187" s="3"/>
      <c r="P187" s="3"/>
      <c r="Q187" s="3"/>
    </row>
    <row r="188" spans="1:17">
      <c r="A188" s="61">
        <f t="shared" si="5"/>
        <v>34</v>
      </c>
      <c r="B188" s="2" t="s">
        <v>432</v>
      </c>
      <c r="C188" s="2" t="s">
        <v>460</v>
      </c>
      <c r="D188" s="2">
        <v>2020110865</v>
      </c>
      <c r="E188" s="2">
        <v>0.935</v>
      </c>
      <c r="F188" s="2"/>
      <c r="G188" s="2"/>
      <c r="H188" s="2"/>
      <c r="I188" s="2"/>
      <c r="J188" s="2"/>
      <c r="K188" s="2"/>
      <c r="L188" s="2" t="s">
        <v>461</v>
      </c>
      <c r="M188" s="2">
        <v>0.935</v>
      </c>
      <c r="N188" s="2"/>
      <c r="O188" s="2"/>
      <c r="P188" s="9"/>
      <c r="Q188" s="9"/>
    </row>
    <row r="189" spans="1:17">
      <c r="A189" s="61">
        <f t="shared" si="5"/>
        <v>35</v>
      </c>
      <c r="B189" s="2" t="s">
        <v>432</v>
      </c>
      <c r="C189" s="2" t="s">
        <v>462</v>
      </c>
      <c r="D189" s="2">
        <v>2020110878</v>
      </c>
      <c r="E189" s="2">
        <v>0.935</v>
      </c>
      <c r="F189" s="2"/>
      <c r="G189" s="2"/>
      <c r="H189" s="2"/>
      <c r="I189" s="2"/>
      <c r="J189" s="2"/>
      <c r="K189" s="2"/>
      <c r="L189" s="2" t="s">
        <v>463</v>
      </c>
      <c r="M189" s="2">
        <v>0.935</v>
      </c>
      <c r="N189" s="2"/>
      <c r="O189" s="2"/>
      <c r="P189" s="9"/>
      <c r="Q189" s="9"/>
    </row>
    <row r="190" spans="1:17">
      <c r="A190" s="61">
        <f t="shared" si="5"/>
        <v>36</v>
      </c>
      <c r="B190" s="2" t="s">
        <v>432</v>
      </c>
      <c r="C190" s="2" t="s">
        <v>464</v>
      </c>
      <c r="D190" s="2">
        <v>2020110883</v>
      </c>
      <c r="E190" s="2">
        <v>0.935</v>
      </c>
      <c r="F190" s="2"/>
      <c r="G190" s="2"/>
      <c r="H190" s="2"/>
      <c r="I190" s="2"/>
      <c r="J190" s="2"/>
      <c r="K190" s="2"/>
      <c r="L190" s="2" t="s">
        <v>104</v>
      </c>
      <c r="M190" s="2">
        <v>0.935</v>
      </c>
      <c r="N190" s="2"/>
      <c r="O190" s="2"/>
      <c r="P190" s="9"/>
      <c r="Q190" s="9"/>
    </row>
    <row r="191" ht="15.6" spans="1:17">
      <c r="A191" s="61">
        <f t="shared" si="5"/>
        <v>37</v>
      </c>
      <c r="B191" s="2" t="s">
        <v>465</v>
      </c>
      <c r="C191" s="2" t="s">
        <v>466</v>
      </c>
      <c r="D191" s="110">
        <v>2020110891</v>
      </c>
      <c r="E191" s="2">
        <v>1.175</v>
      </c>
      <c r="F191" s="111" t="s">
        <v>467</v>
      </c>
      <c r="G191" s="111">
        <v>0</v>
      </c>
      <c r="H191" s="2"/>
      <c r="I191" s="2"/>
      <c r="J191" s="110" t="s">
        <v>468</v>
      </c>
      <c r="K191" s="110">
        <v>0.24</v>
      </c>
      <c r="L191" s="2" t="s">
        <v>469</v>
      </c>
      <c r="M191" s="2">
        <v>0.935</v>
      </c>
      <c r="N191" s="2"/>
      <c r="O191" s="2"/>
      <c r="P191" s="9"/>
      <c r="Q191" s="9"/>
    </row>
    <row r="192" ht="15.6" spans="1:17">
      <c r="A192" s="61">
        <f t="shared" si="5"/>
        <v>38</v>
      </c>
      <c r="B192" s="2" t="s">
        <v>465</v>
      </c>
      <c r="C192" s="2" t="s">
        <v>470</v>
      </c>
      <c r="D192" s="110">
        <v>2020110892</v>
      </c>
      <c r="E192" s="110">
        <v>0.24</v>
      </c>
      <c r="F192" s="2"/>
      <c r="G192" s="2"/>
      <c r="H192" s="2"/>
      <c r="I192" s="2"/>
      <c r="J192" s="115" t="s">
        <v>471</v>
      </c>
      <c r="K192" s="110">
        <v>0.24</v>
      </c>
      <c r="L192" s="2"/>
      <c r="M192" s="2"/>
      <c r="N192" s="2"/>
      <c r="O192" s="2"/>
      <c r="P192" s="9"/>
      <c r="Q192" s="9"/>
    </row>
    <row r="193" ht="15.6" spans="1:17">
      <c r="A193" s="61">
        <f t="shared" si="5"/>
        <v>39</v>
      </c>
      <c r="B193" s="2" t="s">
        <v>465</v>
      </c>
      <c r="C193" s="2" t="s">
        <v>472</v>
      </c>
      <c r="D193" s="2">
        <v>2020110894</v>
      </c>
      <c r="E193" s="8">
        <v>3</v>
      </c>
      <c r="F193" s="115" t="s">
        <v>131</v>
      </c>
      <c r="G193" s="2">
        <v>3</v>
      </c>
      <c r="H193" s="2"/>
      <c r="I193" s="2"/>
      <c r="J193" s="116" t="s">
        <v>331</v>
      </c>
      <c r="K193" s="2">
        <v>0.4</v>
      </c>
      <c r="L193" s="2"/>
      <c r="M193" s="2"/>
      <c r="N193" s="2"/>
      <c r="O193" s="2"/>
      <c r="P193" s="9"/>
      <c r="Q193" s="9"/>
    </row>
    <row r="194" ht="15.6" spans="1:17">
      <c r="A194" s="61">
        <f t="shared" si="5"/>
        <v>40</v>
      </c>
      <c r="B194" s="2" t="s">
        <v>465</v>
      </c>
      <c r="C194" s="2" t="s">
        <v>473</v>
      </c>
      <c r="D194" s="110">
        <v>2020110900</v>
      </c>
      <c r="E194" s="2">
        <v>1.435</v>
      </c>
      <c r="F194" s="2" t="s">
        <v>474</v>
      </c>
      <c r="G194" s="2">
        <v>0.5</v>
      </c>
      <c r="H194" s="2"/>
      <c r="I194" s="2"/>
      <c r="J194" s="2"/>
      <c r="K194" s="2"/>
      <c r="L194" s="2" t="s">
        <v>475</v>
      </c>
      <c r="M194" s="2">
        <v>0.935</v>
      </c>
      <c r="N194" s="2"/>
      <c r="O194" s="2"/>
      <c r="P194" s="9"/>
      <c r="Q194" s="9"/>
    </row>
    <row r="195" spans="1:17">
      <c r="A195" s="61">
        <f t="shared" si="5"/>
        <v>41</v>
      </c>
      <c r="B195" s="2" t="s">
        <v>465</v>
      </c>
      <c r="C195" s="2" t="s">
        <v>476</v>
      </c>
      <c r="D195" s="2">
        <v>2020110904</v>
      </c>
      <c r="E195" s="2">
        <v>0.24</v>
      </c>
      <c r="F195" s="2"/>
      <c r="G195" s="2"/>
      <c r="H195" s="2"/>
      <c r="I195" s="2"/>
      <c r="J195" s="2" t="s">
        <v>471</v>
      </c>
      <c r="K195" s="2">
        <v>0.24</v>
      </c>
      <c r="L195" s="2"/>
      <c r="M195" s="2"/>
      <c r="N195" s="2"/>
      <c r="O195" s="2"/>
      <c r="P195" s="9"/>
      <c r="Q195" s="9"/>
    </row>
    <row r="196" spans="1:17">
      <c r="A196" s="61">
        <f t="shared" si="5"/>
        <v>42</v>
      </c>
      <c r="B196" s="2" t="s">
        <v>465</v>
      </c>
      <c r="C196" s="2" t="s">
        <v>477</v>
      </c>
      <c r="D196" s="2">
        <v>2020110906</v>
      </c>
      <c r="E196" s="2">
        <v>0.77</v>
      </c>
      <c r="F196" s="2"/>
      <c r="G196" s="2"/>
      <c r="H196" s="2"/>
      <c r="I196" s="2"/>
      <c r="J196" s="2"/>
      <c r="K196" s="2"/>
      <c r="L196" s="2" t="s">
        <v>247</v>
      </c>
      <c r="M196" s="2">
        <v>0.77</v>
      </c>
      <c r="N196" s="2"/>
      <c r="O196" s="2"/>
      <c r="P196" s="9"/>
      <c r="Q196" s="9"/>
    </row>
    <row r="197" spans="1:17">
      <c r="A197" s="61">
        <f t="shared" si="5"/>
        <v>43</v>
      </c>
      <c r="B197" s="2" t="s">
        <v>465</v>
      </c>
      <c r="C197" s="2" t="s">
        <v>478</v>
      </c>
      <c r="D197" s="2">
        <v>2020110907</v>
      </c>
      <c r="E197" s="8">
        <v>3</v>
      </c>
      <c r="F197" s="2" t="s">
        <v>479</v>
      </c>
      <c r="G197" s="2">
        <v>2</v>
      </c>
      <c r="H197" s="2"/>
      <c r="I197" s="2"/>
      <c r="J197" s="2" t="s">
        <v>480</v>
      </c>
      <c r="K197" s="2">
        <v>0.5</v>
      </c>
      <c r="L197" s="2" t="s">
        <v>481</v>
      </c>
      <c r="M197" s="2">
        <v>0.77</v>
      </c>
      <c r="N197" s="2"/>
      <c r="O197" s="2"/>
      <c r="P197" s="9"/>
      <c r="Q197" s="9"/>
    </row>
    <row r="198" ht="15.6" spans="1:17">
      <c r="A198" s="61">
        <f t="shared" si="5"/>
        <v>44</v>
      </c>
      <c r="B198" s="2" t="s">
        <v>465</v>
      </c>
      <c r="C198" s="10" t="s">
        <v>482</v>
      </c>
      <c r="D198" s="113">
        <v>2020110912</v>
      </c>
      <c r="E198" s="10">
        <v>3</v>
      </c>
      <c r="F198" s="2" t="s">
        <v>483</v>
      </c>
      <c r="G198" s="2">
        <v>3</v>
      </c>
      <c r="H198" s="2"/>
      <c r="I198" s="2"/>
      <c r="J198" s="2"/>
      <c r="K198" s="2"/>
      <c r="L198" s="2"/>
      <c r="M198" s="2"/>
      <c r="N198" s="2"/>
      <c r="O198" s="2"/>
      <c r="P198" s="9"/>
      <c r="Q198" s="9"/>
    </row>
    <row r="199" spans="1:17">
      <c r="A199" s="61">
        <f t="shared" si="5"/>
        <v>45</v>
      </c>
      <c r="B199" s="6" t="s">
        <v>484</v>
      </c>
      <c r="C199" s="6" t="s">
        <v>485</v>
      </c>
      <c r="D199" s="2">
        <v>2020110923</v>
      </c>
      <c r="E199" s="2">
        <v>1.735</v>
      </c>
      <c r="F199" s="6" t="s">
        <v>486</v>
      </c>
      <c r="G199" s="2">
        <v>0.8</v>
      </c>
      <c r="H199" s="2"/>
      <c r="I199" s="2"/>
      <c r="J199" s="2"/>
      <c r="K199" s="2"/>
      <c r="L199" s="6" t="s">
        <v>104</v>
      </c>
      <c r="M199" s="2">
        <v>0.935</v>
      </c>
      <c r="N199" s="2"/>
      <c r="O199" s="2"/>
      <c r="P199" s="9"/>
      <c r="Q199" s="9"/>
    </row>
    <row r="200" spans="1:17">
      <c r="A200" s="61">
        <f t="shared" si="5"/>
        <v>46</v>
      </c>
      <c r="B200" s="6" t="s">
        <v>484</v>
      </c>
      <c r="C200" s="6" t="s">
        <v>487</v>
      </c>
      <c r="D200" s="2">
        <v>2020110926</v>
      </c>
      <c r="E200" s="2">
        <v>1.2</v>
      </c>
      <c r="F200" s="6" t="s">
        <v>488</v>
      </c>
      <c r="G200" s="2">
        <v>1.2</v>
      </c>
      <c r="H200" s="2"/>
      <c r="I200" s="2"/>
      <c r="J200" s="2"/>
      <c r="K200" s="2"/>
      <c r="L200" s="2"/>
      <c r="M200" s="2"/>
      <c r="N200" s="2"/>
      <c r="O200" s="2"/>
      <c r="P200" s="9"/>
      <c r="Q200" s="9"/>
    </row>
    <row r="201" spans="1:17">
      <c r="A201" s="61">
        <f t="shared" si="5"/>
        <v>47</v>
      </c>
      <c r="B201" s="6" t="s">
        <v>484</v>
      </c>
      <c r="C201" s="6" t="s">
        <v>489</v>
      </c>
      <c r="D201" s="2">
        <v>2020110928</v>
      </c>
      <c r="E201" s="2">
        <v>1.2</v>
      </c>
      <c r="F201" s="6" t="s">
        <v>490</v>
      </c>
      <c r="G201" s="2">
        <v>1.2</v>
      </c>
      <c r="H201" s="2"/>
      <c r="I201" s="2"/>
      <c r="J201" s="2"/>
      <c r="K201" s="2"/>
      <c r="L201" s="2"/>
      <c r="M201" s="2"/>
      <c r="N201" s="2"/>
      <c r="O201" s="2"/>
      <c r="P201" s="9"/>
      <c r="Q201" s="9"/>
    </row>
    <row r="202" s="1" customFormat="1" spans="1:17">
      <c r="A202" s="3">
        <v>5</v>
      </c>
      <c r="B202" s="3" t="s">
        <v>484</v>
      </c>
      <c r="C202" s="3" t="s">
        <v>491</v>
      </c>
      <c r="D202" s="3">
        <v>2020110932</v>
      </c>
      <c r="E202" s="4">
        <f>(G202+K202+I202+M202+O202+Q202)</f>
        <v>0.5</v>
      </c>
      <c r="F202" s="25" t="s">
        <v>492</v>
      </c>
      <c r="G202" s="3">
        <v>0.5</v>
      </c>
      <c r="H202" s="3"/>
      <c r="I202" s="3"/>
      <c r="J202" s="3"/>
      <c r="K202" s="3"/>
      <c r="L202" s="25"/>
      <c r="M202" s="3"/>
      <c r="N202" s="3"/>
      <c r="O202" s="3"/>
      <c r="P202" s="3"/>
      <c r="Q202" s="3"/>
    </row>
    <row r="203" spans="1:17">
      <c r="A203" s="61">
        <f t="shared" si="5"/>
        <v>6</v>
      </c>
      <c r="B203" s="6" t="s">
        <v>484</v>
      </c>
      <c r="C203" s="6" t="s">
        <v>493</v>
      </c>
      <c r="D203" s="2">
        <v>2020110936</v>
      </c>
      <c r="E203" s="2">
        <v>3</v>
      </c>
      <c r="F203" s="6" t="s">
        <v>494</v>
      </c>
      <c r="G203" s="2">
        <v>3</v>
      </c>
      <c r="H203" s="2"/>
      <c r="I203" s="2"/>
      <c r="J203" s="2"/>
      <c r="K203" s="2"/>
      <c r="L203" s="9"/>
      <c r="M203" s="9"/>
      <c r="N203" s="2"/>
      <c r="O203" s="2"/>
      <c r="P203" s="9"/>
      <c r="Q203" s="9"/>
    </row>
    <row r="204" spans="1:17">
      <c r="A204" s="61">
        <f t="shared" si="5"/>
        <v>7</v>
      </c>
      <c r="B204" s="6" t="s">
        <v>484</v>
      </c>
      <c r="C204" s="6" t="s">
        <v>495</v>
      </c>
      <c r="D204" s="2">
        <v>2020110921</v>
      </c>
      <c r="E204" s="2">
        <v>0.77</v>
      </c>
      <c r="F204" s="9"/>
      <c r="G204" s="9"/>
      <c r="H204" s="2"/>
      <c r="I204" s="2"/>
      <c r="J204" s="2"/>
      <c r="K204" s="2"/>
      <c r="L204" s="6" t="s">
        <v>33</v>
      </c>
      <c r="M204" s="2">
        <v>0.77</v>
      </c>
      <c r="N204" s="2"/>
      <c r="O204" s="2"/>
      <c r="P204" s="9"/>
      <c r="Q204" s="9"/>
    </row>
    <row r="205" spans="1:17">
      <c r="A205" s="61">
        <f t="shared" si="5"/>
        <v>8</v>
      </c>
      <c r="B205" s="6" t="s">
        <v>484</v>
      </c>
      <c r="C205" s="6" t="s">
        <v>496</v>
      </c>
      <c r="D205" s="2">
        <v>2020110918</v>
      </c>
      <c r="E205" s="2">
        <v>0.15</v>
      </c>
      <c r="F205" s="7" t="s">
        <v>497</v>
      </c>
      <c r="G205" s="8">
        <v>0.15</v>
      </c>
      <c r="H205" s="2"/>
      <c r="I205" s="2"/>
      <c r="J205" s="2"/>
      <c r="K205" s="2"/>
      <c r="L205" s="2"/>
      <c r="M205" s="2"/>
      <c r="N205" s="2"/>
      <c r="O205" s="2"/>
      <c r="P205" s="9"/>
      <c r="Q205" s="9"/>
    </row>
  </sheetData>
  <sheetProtection formatCells="0" insertHyperlinks="0" autoFilter="0"/>
  <sortState ref="A3:Q7">
    <sortCondition ref="D3"/>
  </sortState>
  <mergeCells count="1">
    <mergeCell ref="A1:Q1"/>
  </mergeCells>
  <hyperlinks>
    <hyperlink ref="F69" r:id="rId3" display="2022年西南交通大学第七届跳绳运动会男子4*30s单摇接力第一名" tooltip="http://xgsys.swjtu.edu.cn/apps/StudentInfo/Features/studentother/MyStuActionPalm_Edit.aspx?Status=Edit&amp;Id=5978a858-bf6a-49c5-85c7-24907a6f53f9"/>
  </hyperlinks>
  <pageMargins left="0.74990626395218" right="0.74990626395218" top="0.999874956025852" bottom="0.999874956025852" header="0.499937478012926" footer="0.499937478012926"/>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
  <sheetViews>
    <sheetView workbookViewId="0">
      <selection activeCell="F16" sqref="F16"/>
    </sheetView>
  </sheetViews>
  <sheetFormatPr defaultColWidth="8.88888888888889" defaultRowHeight="14.4"/>
  <cols>
    <col min="2" max="2" width="24.2222222222222" customWidth="1"/>
    <col min="4" max="4" width="11.7777777777778" customWidth="1"/>
    <col min="6" max="6" width="76" customWidth="1"/>
    <col min="9" max="9" width="9.66666666666667" customWidth="1"/>
    <col min="10" max="10" width="47.8888888888889" customWidth="1"/>
    <col min="12" max="12" width="34.4444444444444" customWidth="1"/>
  </cols>
  <sheetData>
    <row r="1" s="1" customFormat="1" spans="1:17">
      <c r="A1" s="3" t="s">
        <v>498</v>
      </c>
      <c r="B1" s="3"/>
      <c r="C1" s="3"/>
      <c r="D1" s="3"/>
      <c r="E1" s="3"/>
      <c r="F1" s="3"/>
      <c r="G1" s="3"/>
      <c r="H1" s="3"/>
      <c r="I1" s="3"/>
      <c r="J1" s="3"/>
      <c r="K1" s="3"/>
      <c r="L1" s="3"/>
      <c r="M1" s="3"/>
      <c r="N1" s="3"/>
      <c r="O1" s="3"/>
      <c r="P1" s="3"/>
      <c r="Q1" s="3"/>
    </row>
    <row r="2" s="1" customFormat="1" spans="1:17">
      <c r="A2" s="3" t="s">
        <v>1</v>
      </c>
      <c r="B2" s="3" t="s">
        <v>2</v>
      </c>
      <c r="C2" s="3" t="s">
        <v>3</v>
      </c>
      <c r="D2" s="3" t="s">
        <v>4</v>
      </c>
      <c r="E2" s="3" t="s">
        <v>5</v>
      </c>
      <c r="F2" s="3" t="s">
        <v>6</v>
      </c>
      <c r="G2" s="3" t="s">
        <v>7</v>
      </c>
      <c r="H2" s="3" t="s">
        <v>8</v>
      </c>
      <c r="I2" s="3" t="s">
        <v>7</v>
      </c>
      <c r="J2" s="3" t="s">
        <v>9</v>
      </c>
      <c r="K2" s="3" t="s">
        <v>7</v>
      </c>
      <c r="L2" s="3" t="s">
        <v>10</v>
      </c>
      <c r="M2" s="3" t="s">
        <v>7</v>
      </c>
      <c r="N2" s="3" t="s">
        <v>11</v>
      </c>
      <c r="O2" s="3" t="s">
        <v>7</v>
      </c>
      <c r="P2" s="3" t="s">
        <v>12</v>
      </c>
      <c r="Q2" s="3" t="s">
        <v>7</v>
      </c>
    </row>
    <row r="3" s="1" customFormat="1" spans="1:17">
      <c r="A3" s="3">
        <v>1</v>
      </c>
      <c r="B3" s="56" t="s">
        <v>499</v>
      </c>
      <c r="C3" s="3" t="s">
        <v>500</v>
      </c>
      <c r="D3" s="3">
        <v>2020110494</v>
      </c>
      <c r="E3" s="3">
        <v>2.735</v>
      </c>
      <c r="F3" s="56" t="s">
        <v>501</v>
      </c>
      <c r="G3" s="3">
        <v>1.2</v>
      </c>
      <c r="H3" s="57" t="s">
        <v>502</v>
      </c>
      <c r="I3" s="3"/>
      <c r="J3" s="3" t="s">
        <v>503</v>
      </c>
      <c r="K3" s="3">
        <v>0.6</v>
      </c>
      <c r="L3" s="3" t="s">
        <v>504</v>
      </c>
      <c r="M3" s="3">
        <v>0.935</v>
      </c>
      <c r="N3" s="3" t="s">
        <v>502</v>
      </c>
      <c r="O3" s="3"/>
      <c r="P3" s="3" t="s">
        <v>502</v>
      </c>
      <c r="Q3" s="3"/>
    </row>
    <row r="4" s="1" customFormat="1" spans="1:17">
      <c r="A4" s="3">
        <v>2</v>
      </c>
      <c r="B4" s="56" t="s">
        <v>499</v>
      </c>
      <c r="C4" s="56" t="s">
        <v>505</v>
      </c>
      <c r="D4" s="56">
        <v>2020110359</v>
      </c>
      <c r="E4" s="56">
        <v>3</v>
      </c>
      <c r="F4" s="56" t="s">
        <v>506</v>
      </c>
      <c r="G4" s="56">
        <v>3</v>
      </c>
      <c r="H4" s="57" t="s">
        <v>502</v>
      </c>
      <c r="I4" s="56"/>
      <c r="J4" s="56" t="s">
        <v>502</v>
      </c>
      <c r="K4" s="56"/>
      <c r="L4" s="56" t="s">
        <v>502</v>
      </c>
      <c r="M4" s="56"/>
      <c r="N4" s="56" t="s">
        <v>502</v>
      </c>
      <c r="O4" s="56"/>
      <c r="P4" s="56" t="s">
        <v>502</v>
      </c>
      <c r="Q4" s="56"/>
    </row>
    <row r="5" s="1" customFormat="1" spans="1:17">
      <c r="A5" s="3">
        <v>3</v>
      </c>
      <c r="B5" s="56" t="s">
        <v>499</v>
      </c>
      <c r="C5" s="56" t="s">
        <v>507</v>
      </c>
      <c r="D5" s="56">
        <v>2020110386</v>
      </c>
      <c r="E5" s="56">
        <v>1.435</v>
      </c>
      <c r="F5" s="56" t="s">
        <v>508</v>
      </c>
      <c r="G5" s="56">
        <v>0.5</v>
      </c>
      <c r="H5" s="57" t="s">
        <v>502</v>
      </c>
      <c r="I5" s="56"/>
      <c r="J5" s="57" t="s">
        <v>502</v>
      </c>
      <c r="K5" s="57"/>
      <c r="L5" s="56" t="s">
        <v>509</v>
      </c>
      <c r="M5" s="56">
        <v>0.935</v>
      </c>
      <c r="N5" s="57" t="s">
        <v>502</v>
      </c>
      <c r="O5" s="57"/>
      <c r="P5" s="57" t="s">
        <v>502</v>
      </c>
      <c r="Q5" s="57"/>
    </row>
    <row r="6" s="1" customFormat="1" spans="1:17">
      <c r="A6" s="3">
        <v>4</v>
      </c>
      <c r="B6" s="56" t="s">
        <v>499</v>
      </c>
      <c r="C6" s="56" t="s">
        <v>510</v>
      </c>
      <c r="D6" s="56">
        <v>2020110898</v>
      </c>
      <c r="E6" s="56">
        <v>2.435</v>
      </c>
      <c r="F6" s="56" t="s">
        <v>511</v>
      </c>
      <c r="G6" s="56">
        <v>1.5</v>
      </c>
      <c r="H6" s="57" t="s">
        <v>502</v>
      </c>
      <c r="I6" s="56"/>
      <c r="J6" s="56" t="s">
        <v>502</v>
      </c>
      <c r="K6" s="56"/>
      <c r="L6" s="56" t="s">
        <v>512</v>
      </c>
      <c r="M6" s="56">
        <v>0.935</v>
      </c>
      <c r="N6" s="56" t="s">
        <v>502</v>
      </c>
      <c r="O6" s="56"/>
      <c r="P6" s="56" t="s">
        <v>502</v>
      </c>
      <c r="Q6" s="56"/>
    </row>
    <row r="7" s="1" customFormat="1" spans="1:17">
      <c r="A7" s="3">
        <v>5</v>
      </c>
      <c r="B7" s="56" t="s">
        <v>499</v>
      </c>
      <c r="C7" s="56" t="s">
        <v>513</v>
      </c>
      <c r="D7" s="56">
        <v>2020110769</v>
      </c>
      <c r="E7" s="56">
        <v>0.5</v>
      </c>
      <c r="F7" s="56" t="s">
        <v>514</v>
      </c>
      <c r="G7" s="56">
        <v>0.5</v>
      </c>
      <c r="H7" s="56" t="s">
        <v>502</v>
      </c>
      <c r="I7" s="56"/>
      <c r="J7" s="56" t="s">
        <v>502</v>
      </c>
      <c r="K7" s="56"/>
      <c r="L7" s="56" t="s">
        <v>502</v>
      </c>
      <c r="M7" s="56"/>
      <c r="N7" s="56" t="s">
        <v>502</v>
      </c>
      <c r="O7" s="56"/>
      <c r="P7" s="56" t="s">
        <v>502</v>
      </c>
      <c r="Q7" s="56"/>
    </row>
    <row r="8" s="1" customFormat="1" spans="1:17">
      <c r="A8" s="3">
        <v>6</v>
      </c>
      <c r="B8" s="56" t="s">
        <v>499</v>
      </c>
      <c r="C8" s="56" t="s">
        <v>515</v>
      </c>
      <c r="D8" s="56">
        <v>2020110632</v>
      </c>
      <c r="E8" s="56">
        <v>1.435</v>
      </c>
      <c r="F8" s="56" t="s">
        <v>508</v>
      </c>
      <c r="G8" s="56">
        <v>0.5</v>
      </c>
      <c r="H8" s="56" t="s">
        <v>502</v>
      </c>
      <c r="I8" s="56"/>
      <c r="J8" s="56" t="s">
        <v>502</v>
      </c>
      <c r="K8" s="56"/>
      <c r="L8" s="56" t="s">
        <v>516</v>
      </c>
      <c r="M8" s="56">
        <v>0.935</v>
      </c>
      <c r="N8" s="56" t="s">
        <v>502</v>
      </c>
      <c r="O8" s="56"/>
      <c r="P8" s="56" t="s">
        <v>502</v>
      </c>
      <c r="Q8" s="56"/>
    </row>
    <row r="9" s="1" customFormat="1" spans="1:17">
      <c r="A9" s="3">
        <v>7</v>
      </c>
      <c r="B9" s="56" t="s">
        <v>499</v>
      </c>
      <c r="C9" s="56" t="s">
        <v>517</v>
      </c>
      <c r="D9" s="56">
        <v>2020110737</v>
      </c>
      <c r="E9" s="56">
        <v>1.175</v>
      </c>
      <c r="F9" s="56" t="s">
        <v>502</v>
      </c>
      <c r="G9" s="56"/>
      <c r="H9" s="56" t="s">
        <v>502</v>
      </c>
      <c r="I9" s="56"/>
      <c r="J9" s="57" t="s">
        <v>518</v>
      </c>
      <c r="K9" s="56">
        <v>0.24</v>
      </c>
      <c r="L9" s="56" t="s">
        <v>519</v>
      </c>
      <c r="M9" s="56">
        <v>0.935</v>
      </c>
      <c r="N9" s="56" t="s">
        <v>502</v>
      </c>
      <c r="O9" s="56"/>
      <c r="P9" s="56" t="s">
        <v>502</v>
      </c>
      <c r="Q9" s="56"/>
    </row>
    <row r="10" s="1" customFormat="1" spans="1:17">
      <c r="A10" s="3">
        <v>8</v>
      </c>
      <c r="B10" s="56" t="s">
        <v>499</v>
      </c>
      <c r="C10" s="56" t="s">
        <v>520</v>
      </c>
      <c r="D10" s="56">
        <v>2020110797</v>
      </c>
      <c r="E10" s="56">
        <v>0.7</v>
      </c>
      <c r="F10" s="56" t="s">
        <v>502</v>
      </c>
      <c r="G10" s="56"/>
      <c r="H10" s="56" t="s">
        <v>502</v>
      </c>
      <c r="I10" s="56"/>
      <c r="J10" s="56" t="s">
        <v>521</v>
      </c>
      <c r="K10" s="56">
        <v>0.3</v>
      </c>
      <c r="L10" s="56" t="s">
        <v>502</v>
      </c>
      <c r="M10" s="56"/>
      <c r="N10" s="56" t="s">
        <v>522</v>
      </c>
      <c r="O10" s="56">
        <v>0.4</v>
      </c>
      <c r="P10" s="56" t="s">
        <v>502</v>
      </c>
      <c r="Q10" s="56"/>
    </row>
    <row r="11" s="1" customFormat="1" spans="1:17">
      <c r="A11" s="3">
        <v>9</v>
      </c>
      <c r="B11" s="56" t="s">
        <v>499</v>
      </c>
      <c r="C11" s="56" t="s">
        <v>523</v>
      </c>
      <c r="D11" s="56">
        <v>2020110929</v>
      </c>
      <c r="E11" s="56">
        <v>0.935</v>
      </c>
      <c r="F11" s="56" t="s">
        <v>502</v>
      </c>
      <c r="G11" s="57"/>
      <c r="H11" s="57" t="s">
        <v>502</v>
      </c>
      <c r="I11" s="57"/>
      <c r="J11" s="57" t="s">
        <v>502</v>
      </c>
      <c r="K11" s="57"/>
      <c r="L11" s="57" t="s">
        <v>524</v>
      </c>
      <c r="M11" s="56">
        <v>0.935</v>
      </c>
      <c r="N11" s="57" t="s">
        <v>502</v>
      </c>
      <c r="O11" s="57"/>
      <c r="P11" s="56" t="s">
        <v>502</v>
      </c>
      <c r="Q11" s="56"/>
    </row>
    <row r="12" s="1" customFormat="1" spans="1:17">
      <c r="A12" s="3">
        <v>10</v>
      </c>
      <c r="B12" s="56" t="s">
        <v>499</v>
      </c>
      <c r="C12" s="56" t="s">
        <v>525</v>
      </c>
      <c r="D12" s="56">
        <v>2020110667</v>
      </c>
      <c r="E12" s="56">
        <v>1.97</v>
      </c>
      <c r="F12" s="56" t="s">
        <v>526</v>
      </c>
      <c r="G12" s="56">
        <v>1.2</v>
      </c>
      <c r="H12" s="56" t="s">
        <v>502</v>
      </c>
      <c r="I12" s="56"/>
      <c r="J12" s="56" t="s">
        <v>502</v>
      </c>
      <c r="K12" s="56"/>
      <c r="L12" s="56" t="s">
        <v>527</v>
      </c>
      <c r="M12" s="56">
        <v>0.77</v>
      </c>
      <c r="N12" s="56" t="s">
        <v>502</v>
      </c>
      <c r="O12" s="56"/>
      <c r="P12" s="56" t="s">
        <v>502</v>
      </c>
      <c r="Q12" s="56"/>
    </row>
    <row r="13" s="1" customFormat="1" spans="1:17">
      <c r="A13" s="58"/>
      <c r="B13" s="58"/>
      <c r="C13" s="58"/>
      <c r="D13" s="58"/>
      <c r="E13" s="58"/>
      <c r="F13" s="58"/>
      <c r="G13" s="58"/>
      <c r="H13" s="58"/>
      <c r="I13" s="58"/>
      <c r="J13" s="58"/>
      <c r="K13" s="58"/>
      <c r="L13" s="58"/>
      <c r="M13" s="58"/>
      <c r="N13" s="58"/>
      <c r="O13" s="58"/>
      <c r="P13" s="59"/>
      <c r="Q13" s="59"/>
    </row>
    <row r="14" s="55" customFormat="1" spans="1:15">
      <c r="A14" s="3"/>
      <c r="B14" s="3"/>
      <c r="C14" s="3"/>
      <c r="D14" s="3"/>
      <c r="E14" s="3"/>
      <c r="F14" s="3"/>
      <c r="G14" s="3"/>
      <c r="H14" s="3"/>
      <c r="I14" s="3"/>
      <c r="J14" s="3"/>
      <c r="K14" s="3"/>
      <c r="L14" s="3"/>
      <c r="M14" s="3"/>
      <c r="N14" s="3"/>
      <c r="O14" s="3"/>
    </row>
  </sheetData>
  <mergeCells count="1">
    <mergeCell ref="A1:Q1"/>
  </mergeCells>
  <pageMargins left="0.75" right="0.75" top="1" bottom="1" header="0.5" footer="0.5"/>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2"/>
  <sheetViews>
    <sheetView zoomScale="70" zoomScaleNormal="70" workbookViewId="0">
      <selection activeCell="A30" sqref="A30"/>
    </sheetView>
  </sheetViews>
  <sheetFormatPr defaultColWidth="9" defaultRowHeight="14.4"/>
  <cols>
    <col min="1" max="2" width="15.1111111111111" customWidth="1"/>
    <col min="3" max="3" width="9.55555555555556" customWidth="1"/>
    <col min="4" max="4" width="13.1111111111111" customWidth="1"/>
    <col min="5" max="5" width="7.44444444444444" customWidth="1"/>
    <col min="6" max="6" width="76.8888888888889" customWidth="1"/>
    <col min="7" max="7" width="10.1111111111111" customWidth="1"/>
    <col min="8" max="8" width="28.5555555555556" customWidth="1"/>
    <col min="9" max="9" width="10.1111111111111" customWidth="1"/>
    <col min="10" max="10" width="47.4444444444444" customWidth="1"/>
    <col min="11" max="11" width="10.1111111111111" customWidth="1"/>
    <col min="12" max="12" width="44.5555555555556" customWidth="1"/>
    <col min="13" max="13" width="10.1111111111111" customWidth="1"/>
    <col min="14" max="14" width="28.5555555555556" customWidth="1"/>
    <col min="15" max="15" width="10.1111111111111" customWidth="1"/>
    <col min="16" max="16" width="21.5555555555556" customWidth="1"/>
    <col min="17" max="17" width="10.1111111111111" customWidth="1"/>
  </cols>
  <sheetData>
    <row r="1" spans="1:17">
      <c r="A1" s="2" t="s">
        <v>528</v>
      </c>
      <c r="B1" s="2"/>
      <c r="C1" s="2"/>
      <c r="D1" s="2"/>
      <c r="E1" s="2"/>
      <c r="F1" s="2"/>
      <c r="G1" s="2"/>
      <c r="H1" s="2"/>
      <c r="I1" s="2"/>
      <c r="J1" s="2"/>
      <c r="K1" s="2"/>
      <c r="L1" s="2"/>
      <c r="M1" s="2"/>
      <c r="N1" s="2"/>
      <c r="O1" s="2"/>
      <c r="P1" s="2"/>
      <c r="Q1" s="2"/>
    </row>
    <row r="2" spans="1:17">
      <c r="A2" s="2" t="s">
        <v>1</v>
      </c>
      <c r="B2" s="2" t="s">
        <v>2</v>
      </c>
      <c r="C2" s="2" t="s">
        <v>3</v>
      </c>
      <c r="D2" s="2" t="s">
        <v>4</v>
      </c>
      <c r="E2" s="2" t="s">
        <v>5</v>
      </c>
      <c r="F2" s="2" t="s">
        <v>6</v>
      </c>
      <c r="G2" s="2" t="s">
        <v>7</v>
      </c>
      <c r="H2" s="2" t="s">
        <v>8</v>
      </c>
      <c r="I2" s="2" t="s">
        <v>7</v>
      </c>
      <c r="J2" s="2" t="s">
        <v>9</v>
      </c>
      <c r="K2" s="2" t="s">
        <v>7</v>
      </c>
      <c r="L2" s="2" t="s">
        <v>10</v>
      </c>
      <c r="M2" s="2" t="s">
        <v>7</v>
      </c>
      <c r="N2" s="2" t="s">
        <v>11</v>
      </c>
      <c r="O2" s="2" t="s">
        <v>7</v>
      </c>
      <c r="P2" s="2" t="s">
        <v>12</v>
      </c>
      <c r="Q2" s="2" t="s">
        <v>7</v>
      </c>
    </row>
    <row r="3" spans="1:22">
      <c r="A3" s="2">
        <v>1</v>
      </c>
      <c r="B3" s="40" t="s">
        <v>529</v>
      </c>
      <c r="C3" s="40" t="s">
        <v>530</v>
      </c>
      <c r="D3" s="41">
        <v>2020110944</v>
      </c>
      <c r="E3" s="40">
        <f>(G3+K3+I3+M3+O3+Q3)</f>
        <v>1.25</v>
      </c>
      <c r="F3" s="40" t="s">
        <v>531</v>
      </c>
      <c r="G3" s="40">
        <v>0.05</v>
      </c>
      <c r="H3" s="40"/>
      <c r="I3" s="40"/>
      <c r="J3" s="40"/>
      <c r="K3" s="40"/>
      <c r="L3" s="40"/>
      <c r="M3" s="40"/>
      <c r="N3" s="40" t="s">
        <v>532</v>
      </c>
      <c r="O3" s="40">
        <v>1.2</v>
      </c>
      <c r="P3" s="40"/>
      <c r="Q3" s="40"/>
      <c r="R3" s="48"/>
      <c r="S3" s="49"/>
      <c r="T3" s="49"/>
      <c r="U3" s="49"/>
      <c r="V3" s="49"/>
    </row>
    <row r="4" spans="1:22">
      <c r="A4" s="2">
        <f>(A3+1)</f>
        <v>2</v>
      </c>
      <c r="B4" s="40" t="s">
        <v>529</v>
      </c>
      <c r="C4" s="40" t="s">
        <v>533</v>
      </c>
      <c r="D4" s="41">
        <v>2020110950</v>
      </c>
      <c r="E4" s="40">
        <f t="shared" ref="E4:E22" si="0">(G4+K4+I4+M4+O4+Q4)</f>
        <v>1.735</v>
      </c>
      <c r="F4" s="40" t="s">
        <v>534</v>
      </c>
      <c r="G4" s="40">
        <v>0.8</v>
      </c>
      <c r="H4" s="40"/>
      <c r="I4" s="40"/>
      <c r="J4" s="40"/>
      <c r="K4" s="40"/>
      <c r="L4" s="40" t="s">
        <v>535</v>
      </c>
      <c r="M4" s="40">
        <v>0.935</v>
      </c>
      <c r="N4" s="40"/>
      <c r="O4" s="40"/>
      <c r="P4" s="40"/>
      <c r="Q4" s="40"/>
      <c r="R4" s="48"/>
      <c r="S4" s="28"/>
      <c r="T4" s="28"/>
      <c r="U4" s="28"/>
      <c r="V4" s="28"/>
    </row>
    <row r="5" spans="1:22">
      <c r="A5" s="2">
        <f t="shared" ref="A5:A22" si="1">(A4+1)</f>
        <v>3</v>
      </c>
      <c r="B5" s="40" t="s">
        <v>529</v>
      </c>
      <c r="C5" s="40" t="s">
        <v>536</v>
      </c>
      <c r="D5" s="41">
        <v>2020110953</v>
      </c>
      <c r="E5" s="40">
        <f t="shared" si="0"/>
        <v>1.585</v>
      </c>
      <c r="F5" s="40" t="s">
        <v>537</v>
      </c>
      <c r="G5" s="40">
        <v>0.05</v>
      </c>
      <c r="H5" s="40"/>
      <c r="I5" s="40"/>
      <c r="J5" s="40" t="s">
        <v>538</v>
      </c>
      <c r="K5" s="40">
        <v>0.6</v>
      </c>
      <c r="L5" s="40" t="s">
        <v>24</v>
      </c>
      <c r="M5" s="40">
        <v>0.935</v>
      </c>
      <c r="N5" s="40"/>
      <c r="O5" s="40"/>
      <c r="P5" s="40"/>
      <c r="Q5" s="40"/>
      <c r="R5" s="48"/>
      <c r="S5" s="28"/>
      <c r="T5" s="28"/>
      <c r="U5" s="28"/>
      <c r="V5" s="28"/>
    </row>
    <row r="6" spans="1:22">
      <c r="A6" s="2">
        <f t="shared" si="1"/>
        <v>4</v>
      </c>
      <c r="B6" s="40" t="s">
        <v>529</v>
      </c>
      <c r="C6" s="40" t="s">
        <v>539</v>
      </c>
      <c r="D6" s="41">
        <v>2020110956</v>
      </c>
      <c r="E6" s="40">
        <f t="shared" si="0"/>
        <v>0.7</v>
      </c>
      <c r="F6" s="40" t="s">
        <v>540</v>
      </c>
      <c r="G6" s="40">
        <v>0.3</v>
      </c>
      <c r="H6" s="40"/>
      <c r="I6" s="40"/>
      <c r="J6" s="40"/>
      <c r="K6" s="40"/>
      <c r="L6" s="40"/>
      <c r="M6" s="40"/>
      <c r="N6" s="40" t="s">
        <v>541</v>
      </c>
      <c r="O6" s="40">
        <v>0.4</v>
      </c>
      <c r="P6" s="40"/>
      <c r="Q6" s="40"/>
      <c r="R6" s="48"/>
      <c r="S6" s="28"/>
      <c r="T6" s="28"/>
      <c r="U6" s="28"/>
      <c r="V6" s="28"/>
    </row>
    <row r="7" spans="1:22">
      <c r="A7" s="2">
        <f t="shared" si="1"/>
        <v>5</v>
      </c>
      <c r="B7" s="42" t="s">
        <v>529</v>
      </c>
      <c r="C7" s="42" t="s">
        <v>542</v>
      </c>
      <c r="D7" s="43">
        <v>2020110957</v>
      </c>
      <c r="E7" s="40">
        <f t="shared" si="0"/>
        <v>1.6</v>
      </c>
      <c r="F7" s="44" t="s">
        <v>543</v>
      </c>
      <c r="G7" s="45">
        <v>1.2</v>
      </c>
      <c r="H7" s="42"/>
      <c r="I7" s="42"/>
      <c r="J7" s="42"/>
      <c r="K7" s="42"/>
      <c r="L7" s="42"/>
      <c r="M7" s="42"/>
      <c r="N7" s="42" t="s">
        <v>331</v>
      </c>
      <c r="O7" s="42">
        <v>0.4</v>
      </c>
      <c r="P7" s="42"/>
      <c r="Q7" s="42"/>
      <c r="R7" s="50"/>
      <c r="S7" s="51"/>
      <c r="T7" s="51"/>
      <c r="U7" s="51"/>
      <c r="V7" s="51"/>
    </row>
    <row r="8" spans="1:22">
      <c r="A8" s="2">
        <f t="shared" si="1"/>
        <v>6</v>
      </c>
      <c r="B8" s="40" t="s">
        <v>529</v>
      </c>
      <c r="C8" s="40" t="s">
        <v>544</v>
      </c>
      <c r="D8" s="41">
        <v>2020110961</v>
      </c>
      <c r="E8" s="40">
        <f t="shared" si="0"/>
        <v>0.935</v>
      </c>
      <c r="F8" s="40"/>
      <c r="G8" s="40"/>
      <c r="H8" s="40"/>
      <c r="I8" s="40"/>
      <c r="J8" s="40"/>
      <c r="K8" s="40"/>
      <c r="L8" s="40" t="s">
        <v>545</v>
      </c>
      <c r="M8" s="40">
        <v>0.935</v>
      </c>
      <c r="N8" s="40"/>
      <c r="O8" s="40"/>
      <c r="P8" s="40"/>
      <c r="Q8" s="40"/>
      <c r="R8" s="48"/>
      <c r="S8" s="28"/>
      <c r="T8" s="28"/>
      <c r="U8" s="28"/>
      <c r="V8" s="28"/>
    </row>
    <row r="9" spans="1:22">
      <c r="A9" s="2">
        <f t="shared" si="1"/>
        <v>7</v>
      </c>
      <c r="B9" s="40" t="s">
        <v>529</v>
      </c>
      <c r="C9" s="40" t="s">
        <v>546</v>
      </c>
      <c r="D9" s="41">
        <v>2020110964</v>
      </c>
      <c r="E9" s="40">
        <f t="shared" si="0"/>
        <v>2.635</v>
      </c>
      <c r="F9" s="40" t="s">
        <v>547</v>
      </c>
      <c r="G9" s="40">
        <v>1</v>
      </c>
      <c r="H9" s="40"/>
      <c r="I9" s="40"/>
      <c r="J9" s="40"/>
      <c r="K9" s="40"/>
      <c r="L9" s="40" t="s">
        <v>548</v>
      </c>
      <c r="M9" s="40">
        <v>0.935</v>
      </c>
      <c r="N9" s="40" t="s">
        <v>549</v>
      </c>
      <c r="O9" s="40">
        <v>0.7</v>
      </c>
      <c r="P9" s="40"/>
      <c r="Q9" s="40"/>
      <c r="R9" s="48"/>
      <c r="S9" s="28"/>
      <c r="T9" s="28"/>
      <c r="U9" s="28"/>
      <c r="V9" s="28"/>
    </row>
    <row r="10" spans="1:23">
      <c r="A10" s="2">
        <f t="shared" si="1"/>
        <v>8</v>
      </c>
      <c r="B10" s="42" t="s">
        <v>529</v>
      </c>
      <c r="C10" s="42" t="s">
        <v>550</v>
      </c>
      <c r="D10" s="43">
        <v>2020110965</v>
      </c>
      <c r="E10" s="40">
        <f t="shared" si="0"/>
        <v>1.435</v>
      </c>
      <c r="F10" s="42" t="s">
        <v>551</v>
      </c>
      <c r="G10" s="42">
        <v>0.5</v>
      </c>
      <c r="H10" s="42"/>
      <c r="I10" s="42"/>
      <c r="J10" s="42"/>
      <c r="K10" s="42"/>
      <c r="L10" s="42" t="s">
        <v>552</v>
      </c>
      <c r="M10" s="42">
        <v>0.935</v>
      </c>
      <c r="N10" s="42"/>
      <c r="O10" s="42"/>
      <c r="P10" s="42"/>
      <c r="Q10" s="42"/>
      <c r="R10" s="50"/>
      <c r="S10" s="51"/>
      <c r="T10" s="51"/>
      <c r="U10" s="51"/>
      <c r="V10" s="51"/>
      <c r="W10" s="52"/>
    </row>
    <row r="11" spans="1:22">
      <c r="A11" s="2">
        <f t="shared" si="1"/>
        <v>9</v>
      </c>
      <c r="B11" s="40" t="s">
        <v>529</v>
      </c>
      <c r="C11" s="40" t="s">
        <v>553</v>
      </c>
      <c r="D11" s="41">
        <v>2020110972</v>
      </c>
      <c r="E11" s="40">
        <f t="shared" si="0"/>
        <v>2.935</v>
      </c>
      <c r="F11" s="40" t="s">
        <v>554</v>
      </c>
      <c r="G11" s="40">
        <v>1.5</v>
      </c>
      <c r="H11" s="40"/>
      <c r="I11" s="40"/>
      <c r="J11" s="40" t="s">
        <v>555</v>
      </c>
      <c r="K11" s="40">
        <v>0.5</v>
      </c>
      <c r="L11" s="40" t="s">
        <v>556</v>
      </c>
      <c r="M11" s="40">
        <v>0.935</v>
      </c>
      <c r="N11" s="40"/>
      <c r="O11" s="40"/>
      <c r="P11" s="40"/>
      <c r="Q11" s="40"/>
      <c r="R11" s="48"/>
      <c r="S11" s="28"/>
      <c r="T11" s="28"/>
      <c r="U11" s="28"/>
      <c r="V11" s="28"/>
    </row>
    <row r="12" s="39" customFormat="1" spans="1:22">
      <c r="A12" s="2">
        <f t="shared" si="1"/>
        <v>10</v>
      </c>
      <c r="B12" s="42" t="s">
        <v>529</v>
      </c>
      <c r="C12" s="42" t="s">
        <v>557</v>
      </c>
      <c r="D12" s="43">
        <v>2020114908</v>
      </c>
      <c r="E12" s="42">
        <f t="shared" si="0"/>
        <v>0.5</v>
      </c>
      <c r="F12" s="46" t="s">
        <v>558</v>
      </c>
      <c r="G12" s="42">
        <v>0.5</v>
      </c>
      <c r="H12" s="42"/>
      <c r="I12" s="42"/>
      <c r="J12" s="42"/>
      <c r="K12" s="42"/>
      <c r="L12" s="42"/>
      <c r="M12" s="42"/>
      <c r="N12" s="42"/>
      <c r="O12" s="42"/>
      <c r="P12" s="42"/>
      <c r="Q12" s="42"/>
      <c r="R12" s="53"/>
      <c r="S12" s="54"/>
      <c r="T12" s="54"/>
      <c r="U12" s="54"/>
      <c r="V12" s="54"/>
    </row>
    <row r="13" ht="28.8" spans="1:22">
      <c r="A13" s="2">
        <f t="shared" si="1"/>
        <v>11</v>
      </c>
      <c r="B13" s="40" t="s">
        <v>559</v>
      </c>
      <c r="C13" s="40" t="s">
        <v>560</v>
      </c>
      <c r="D13" s="2">
        <v>2020110977</v>
      </c>
      <c r="E13" s="40">
        <f t="shared" si="0"/>
        <v>3</v>
      </c>
      <c r="F13" s="40" t="s">
        <v>281</v>
      </c>
      <c r="G13" s="40">
        <v>3</v>
      </c>
      <c r="H13" s="40"/>
      <c r="I13" s="40"/>
      <c r="J13" s="40"/>
      <c r="K13" s="40"/>
      <c r="L13" s="40"/>
      <c r="M13" s="40"/>
      <c r="N13" s="40"/>
      <c r="O13" s="40"/>
      <c r="P13" s="40"/>
      <c r="Q13" s="40"/>
      <c r="R13" s="48"/>
      <c r="S13" s="28"/>
      <c r="T13" s="28"/>
      <c r="U13" s="28"/>
      <c r="V13" s="28"/>
    </row>
    <row r="14" spans="1:22">
      <c r="A14" s="2">
        <f t="shared" si="1"/>
        <v>12</v>
      </c>
      <c r="B14" s="42" t="s">
        <v>559</v>
      </c>
      <c r="C14" s="42" t="s">
        <v>561</v>
      </c>
      <c r="D14" s="47">
        <v>2020110980</v>
      </c>
      <c r="E14" s="40">
        <f t="shared" si="0"/>
        <v>0.935</v>
      </c>
      <c r="F14" s="42"/>
      <c r="G14" s="42"/>
      <c r="H14" s="42"/>
      <c r="I14" s="42"/>
      <c r="J14" s="42"/>
      <c r="K14" s="42"/>
      <c r="L14" s="42" t="s">
        <v>562</v>
      </c>
      <c r="M14" s="42">
        <v>0.935</v>
      </c>
      <c r="N14" s="40"/>
      <c r="O14" s="40"/>
      <c r="P14" s="40"/>
      <c r="Q14" s="40"/>
      <c r="R14" s="48"/>
      <c r="S14" s="28"/>
      <c r="T14" s="28"/>
      <c r="U14" s="28"/>
      <c r="V14" s="28"/>
    </row>
    <row r="15" spans="1:22">
      <c r="A15" s="2">
        <f t="shared" si="1"/>
        <v>13</v>
      </c>
      <c r="B15" s="42" t="s">
        <v>559</v>
      </c>
      <c r="C15" s="42" t="s">
        <v>563</v>
      </c>
      <c r="D15" s="47">
        <v>2020110982</v>
      </c>
      <c r="E15" s="40">
        <f t="shared" si="0"/>
        <v>1.735</v>
      </c>
      <c r="F15" s="42" t="s">
        <v>564</v>
      </c>
      <c r="G15" s="42">
        <v>0.8</v>
      </c>
      <c r="H15" s="42"/>
      <c r="I15" s="42"/>
      <c r="J15" s="42"/>
      <c r="K15" s="42"/>
      <c r="L15" s="42" t="s">
        <v>104</v>
      </c>
      <c r="M15" s="42">
        <v>0.935</v>
      </c>
      <c r="N15" s="40"/>
      <c r="O15" s="40"/>
      <c r="P15" s="40"/>
      <c r="Q15" s="40"/>
      <c r="R15" s="48"/>
      <c r="S15" s="28"/>
      <c r="T15" s="28"/>
      <c r="U15" s="28"/>
      <c r="V15" s="28"/>
    </row>
    <row r="16" spans="1:22">
      <c r="A16" s="2">
        <f t="shared" si="1"/>
        <v>14</v>
      </c>
      <c r="B16" s="40" t="s">
        <v>559</v>
      </c>
      <c r="C16" s="40" t="s">
        <v>565</v>
      </c>
      <c r="D16" s="2">
        <v>2020110984</v>
      </c>
      <c r="E16" s="40">
        <f t="shared" si="0"/>
        <v>3.535</v>
      </c>
      <c r="F16" s="40" t="s">
        <v>269</v>
      </c>
      <c r="G16" s="40">
        <v>2</v>
      </c>
      <c r="H16" s="40"/>
      <c r="I16" s="40">
        <v>0</v>
      </c>
      <c r="J16" s="40" t="s">
        <v>566</v>
      </c>
      <c r="K16" s="40">
        <v>0.6</v>
      </c>
      <c r="L16" s="40" t="s">
        <v>567</v>
      </c>
      <c r="M16" s="40">
        <v>0.935</v>
      </c>
      <c r="N16" s="40"/>
      <c r="O16" s="40"/>
      <c r="P16" s="40"/>
      <c r="Q16" s="40"/>
      <c r="R16" s="48"/>
      <c r="S16" s="28"/>
      <c r="T16" s="28"/>
      <c r="U16" s="28"/>
      <c r="V16" s="28"/>
    </row>
    <row r="17" spans="1:22">
      <c r="A17" s="2">
        <f t="shared" si="1"/>
        <v>15</v>
      </c>
      <c r="B17" s="40" t="s">
        <v>559</v>
      </c>
      <c r="C17" s="40" t="s">
        <v>568</v>
      </c>
      <c r="D17" s="2">
        <v>2020110986</v>
      </c>
      <c r="E17" s="40">
        <f t="shared" si="0"/>
        <v>1.175</v>
      </c>
      <c r="F17" s="40"/>
      <c r="G17" s="40"/>
      <c r="H17" s="40"/>
      <c r="I17" s="40"/>
      <c r="J17" s="40" t="s">
        <v>400</v>
      </c>
      <c r="K17" s="40">
        <v>0.24</v>
      </c>
      <c r="L17" s="40" t="s">
        <v>569</v>
      </c>
      <c r="M17" s="40">
        <v>0.935</v>
      </c>
      <c r="N17" s="40"/>
      <c r="O17" s="40"/>
      <c r="P17" s="40"/>
      <c r="Q17" s="40"/>
      <c r="R17" s="48"/>
      <c r="S17" s="28"/>
      <c r="T17" s="28"/>
      <c r="U17" s="28"/>
      <c r="V17" s="28"/>
    </row>
    <row r="18" spans="1:22">
      <c r="A18" s="2">
        <f t="shared" si="1"/>
        <v>16</v>
      </c>
      <c r="B18" s="40" t="s">
        <v>559</v>
      </c>
      <c r="C18" s="40" t="s">
        <v>570</v>
      </c>
      <c r="D18" s="2">
        <v>2020110988</v>
      </c>
      <c r="E18" s="40">
        <f t="shared" si="0"/>
        <v>2</v>
      </c>
      <c r="F18" s="40" t="s">
        <v>571</v>
      </c>
      <c r="G18" s="40">
        <v>2</v>
      </c>
      <c r="H18" s="40"/>
      <c r="I18" s="40"/>
      <c r="J18" s="40"/>
      <c r="K18" s="40"/>
      <c r="L18" s="40"/>
      <c r="M18" s="40"/>
      <c r="N18" s="40"/>
      <c r="O18" s="40"/>
      <c r="P18" s="40"/>
      <c r="Q18" s="40"/>
      <c r="R18" s="48"/>
      <c r="S18" s="28"/>
      <c r="T18" s="28"/>
      <c r="U18" s="28"/>
      <c r="V18" s="28"/>
    </row>
    <row r="19" ht="21" customHeight="1" spans="1:22">
      <c r="A19" s="2">
        <f t="shared" si="1"/>
        <v>17</v>
      </c>
      <c r="B19" s="40" t="s">
        <v>559</v>
      </c>
      <c r="C19" s="40" t="s">
        <v>572</v>
      </c>
      <c r="D19" s="2">
        <v>2020110999</v>
      </c>
      <c r="E19" s="40">
        <f t="shared" si="0"/>
        <v>0.8</v>
      </c>
      <c r="F19" s="40" t="s">
        <v>573</v>
      </c>
      <c r="G19" s="40">
        <v>0.8</v>
      </c>
      <c r="H19" s="40"/>
      <c r="I19" s="40"/>
      <c r="J19" s="40"/>
      <c r="K19" s="40"/>
      <c r="L19" s="40"/>
      <c r="M19" s="40"/>
      <c r="N19" s="40"/>
      <c r="O19" s="40"/>
      <c r="P19" s="40"/>
      <c r="Q19" s="40"/>
      <c r="R19" s="48"/>
      <c r="S19" s="28"/>
      <c r="T19" s="28"/>
      <c r="U19" s="28"/>
      <c r="V19" s="28"/>
    </row>
    <row r="20" spans="1:22">
      <c r="A20" s="2">
        <f t="shared" si="1"/>
        <v>18</v>
      </c>
      <c r="B20" s="40" t="s">
        <v>559</v>
      </c>
      <c r="C20" s="40" t="s">
        <v>574</v>
      </c>
      <c r="D20" s="2">
        <v>2020111001</v>
      </c>
      <c r="E20" s="40">
        <f t="shared" si="0"/>
        <v>0.935</v>
      </c>
      <c r="F20" s="40"/>
      <c r="G20" s="40"/>
      <c r="H20" s="40"/>
      <c r="I20" s="40"/>
      <c r="J20" s="40"/>
      <c r="K20" s="40"/>
      <c r="L20" s="40" t="s">
        <v>15</v>
      </c>
      <c r="M20" s="40">
        <v>0.935</v>
      </c>
      <c r="N20" s="40"/>
      <c r="O20" s="40"/>
      <c r="P20" s="40"/>
      <c r="Q20" s="40"/>
      <c r="R20" s="48"/>
      <c r="S20" s="28"/>
      <c r="T20" s="28"/>
      <c r="U20" s="28"/>
      <c r="V20" s="28"/>
    </row>
    <row r="21" spans="1:22">
      <c r="A21" s="2">
        <f t="shared" si="1"/>
        <v>19</v>
      </c>
      <c r="B21" s="40" t="s">
        <v>559</v>
      </c>
      <c r="C21" s="40" t="s">
        <v>575</v>
      </c>
      <c r="D21" s="2">
        <v>2020111003</v>
      </c>
      <c r="E21" s="40">
        <f t="shared" si="0"/>
        <v>0.8</v>
      </c>
      <c r="F21" s="40" t="s">
        <v>576</v>
      </c>
      <c r="G21" s="40">
        <v>0.8</v>
      </c>
      <c r="H21" s="40"/>
      <c r="I21" s="40"/>
      <c r="J21" s="40"/>
      <c r="K21" s="40"/>
      <c r="L21" s="40"/>
      <c r="M21" s="40"/>
      <c r="N21" s="40"/>
      <c r="O21" s="40"/>
      <c r="P21" s="40"/>
      <c r="Q21" s="40"/>
      <c r="R21" s="48"/>
      <c r="S21" s="28"/>
      <c r="T21" s="28"/>
      <c r="U21" s="28"/>
      <c r="V21" s="28"/>
    </row>
    <row r="22" spans="1:22">
      <c r="A22" s="2">
        <f t="shared" si="1"/>
        <v>20</v>
      </c>
      <c r="B22" s="40" t="s">
        <v>559</v>
      </c>
      <c r="C22" s="40" t="s">
        <v>577</v>
      </c>
      <c r="D22" s="2">
        <v>2020113748</v>
      </c>
      <c r="E22" s="40">
        <f t="shared" si="0"/>
        <v>0.8</v>
      </c>
      <c r="F22" s="40" t="s">
        <v>578</v>
      </c>
      <c r="G22" s="40">
        <v>0.8</v>
      </c>
      <c r="H22" s="40"/>
      <c r="I22" s="40"/>
      <c r="J22" s="40"/>
      <c r="K22" s="40"/>
      <c r="L22" s="40"/>
      <c r="M22" s="40"/>
      <c r="N22" s="40"/>
      <c r="O22" s="40"/>
      <c r="P22" s="40"/>
      <c r="Q22" s="40"/>
      <c r="R22" s="48"/>
      <c r="S22" s="28"/>
      <c r="T22" s="28"/>
      <c r="U22" s="28"/>
      <c r="V22" s="28"/>
    </row>
  </sheetData>
  <mergeCells count="1">
    <mergeCell ref="A1:Q1"/>
  </mergeCells>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zoomScale="80" zoomScaleNormal="80" workbookViewId="0">
      <selection activeCell="A1" sqref="$A1:$XFD2"/>
    </sheetView>
  </sheetViews>
  <sheetFormatPr defaultColWidth="8.88888888888889" defaultRowHeight="14.4"/>
  <cols>
    <col min="1" max="1" width="6.55555555555556" style="28" customWidth="1"/>
    <col min="2" max="2" width="14.4444444444444" style="28" customWidth="1"/>
    <col min="3" max="3" width="8" style="28" customWidth="1"/>
    <col min="4" max="4" width="12.5555555555556" style="28" customWidth="1"/>
    <col min="5" max="5" width="6.88888888888889" style="28" customWidth="1"/>
    <col min="6" max="6" width="47.7777777777778" style="28" customWidth="1"/>
    <col min="7" max="7" width="10.2222222222222" style="28" customWidth="1"/>
    <col min="8" max="8" width="27.1111111111111" style="28" customWidth="1"/>
    <col min="9" max="9" width="11.8888888888889" style="28" customWidth="1"/>
    <col min="10" max="10" width="27.1111111111111" style="28" customWidth="1"/>
    <col min="11" max="11" width="11" style="28" customWidth="1"/>
    <col min="12" max="12" width="35.5555555555556" style="28" customWidth="1"/>
    <col min="13" max="13" width="9.22222222222222" style="28" customWidth="1"/>
    <col min="14" max="14" width="27.1111111111111" style="28" customWidth="1"/>
    <col min="15" max="15" width="8.55555555555556" style="28" customWidth="1"/>
    <col min="16" max="16" width="20.4444444444444" style="28" customWidth="1"/>
    <col min="17" max="17" width="9.11111111111111" style="28" customWidth="1"/>
    <col min="18" max="16384" width="8.88888888888889" style="28"/>
  </cols>
  <sheetData>
    <row r="1" customFormat="1" spans="1:17">
      <c r="A1" s="2" t="s">
        <v>528</v>
      </c>
      <c r="B1" s="2"/>
      <c r="C1" s="2"/>
      <c r="D1" s="2"/>
      <c r="E1" s="2"/>
      <c r="F1" s="2"/>
      <c r="G1" s="2"/>
      <c r="H1" s="2"/>
      <c r="I1" s="2"/>
      <c r="J1" s="2"/>
      <c r="K1" s="2"/>
      <c r="L1" s="2"/>
      <c r="M1" s="2"/>
      <c r="N1" s="2"/>
      <c r="O1" s="2"/>
      <c r="P1" s="2"/>
      <c r="Q1" s="2"/>
    </row>
    <row r="2" customFormat="1" spans="1:17">
      <c r="A2" s="2" t="s">
        <v>1</v>
      </c>
      <c r="B2" s="2" t="s">
        <v>2</v>
      </c>
      <c r="C2" s="2" t="s">
        <v>3</v>
      </c>
      <c r="D2" s="2" t="s">
        <v>4</v>
      </c>
      <c r="E2" s="2" t="s">
        <v>5</v>
      </c>
      <c r="F2" s="2" t="s">
        <v>6</v>
      </c>
      <c r="G2" s="2" t="s">
        <v>7</v>
      </c>
      <c r="H2" s="2" t="s">
        <v>8</v>
      </c>
      <c r="I2" s="2" t="s">
        <v>7</v>
      </c>
      <c r="J2" s="2" t="s">
        <v>9</v>
      </c>
      <c r="K2" s="2" t="s">
        <v>7</v>
      </c>
      <c r="L2" s="2" t="s">
        <v>10</v>
      </c>
      <c r="M2" s="2" t="s">
        <v>7</v>
      </c>
      <c r="N2" s="2" t="s">
        <v>11</v>
      </c>
      <c r="O2" s="2" t="s">
        <v>7</v>
      </c>
      <c r="P2" s="2" t="s">
        <v>12</v>
      </c>
      <c r="Q2" s="2" t="s">
        <v>7</v>
      </c>
    </row>
    <row r="3" spans="1:17">
      <c r="A3" s="29"/>
      <c r="B3" s="29" t="s">
        <v>579</v>
      </c>
      <c r="C3" s="29" t="s">
        <v>580</v>
      </c>
      <c r="D3" s="29">
        <v>2020117002</v>
      </c>
      <c r="E3" s="29">
        <f t="shared" ref="E3:E31" si="0">G3+I3+K3+M3+O3+Q3</f>
        <v>3</v>
      </c>
      <c r="F3" s="30" t="s">
        <v>581</v>
      </c>
      <c r="G3" s="29">
        <v>3</v>
      </c>
      <c r="H3" s="29"/>
      <c r="I3" s="29"/>
      <c r="J3" s="29"/>
      <c r="K3" s="29"/>
      <c r="L3" s="29"/>
      <c r="M3" s="29"/>
      <c r="N3" s="29"/>
      <c r="O3" s="29"/>
      <c r="P3" s="29"/>
      <c r="Q3" s="38"/>
    </row>
    <row r="4" spans="1:17">
      <c r="A4" s="29"/>
      <c r="B4" s="29" t="s">
        <v>579</v>
      </c>
      <c r="C4" s="29" t="s">
        <v>582</v>
      </c>
      <c r="D4" s="29">
        <v>2020117008</v>
      </c>
      <c r="E4" s="29">
        <f t="shared" si="0"/>
        <v>0.77</v>
      </c>
      <c r="F4" s="30"/>
      <c r="G4" s="29"/>
      <c r="H4" s="29"/>
      <c r="I4" s="29"/>
      <c r="J4" s="29"/>
      <c r="K4" s="29"/>
      <c r="L4" s="29" t="s">
        <v>583</v>
      </c>
      <c r="M4" s="29">
        <v>0.77</v>
      </c>
      <c r="N4" s="29"/>
      <c r="O4" s="29"/>
      <c r="P4" s="29"/>
      <c r="Q4" s="38"/>
    </row>
    <row r="5" spans="1:17">
      <c r="A5" s="29"/>
      <c r="B5" s="29" t="s">
        <v>579</v>
      </c>
      <c r="C5" s="29" t="s">
        <v>584</v>
      </c>
      <c r="D5" s="29">
        <v>2020117009</v>
      </c>
      <c r="E5" s="29">
        <f t="shared" si="0"/>
        <v>1.535</v>
      </c>
      <c r="F5" s="30" t="s">
        <v>585</v>
      </c>
      <c r="G5" s="29">
        <v>0.6</v>
      </c>
      <c r="H5" s="29"/>
      <c r="I5" s="29"/>
      <c r="J5" s="29"/>
      <c r="K5" s="29"/>
      <c r="L5" s="29" t="s">
        <v>586</v>
      </c>
      <c r="M5" s="29">
        <v>0.935</v>
      </c>
      <c r="N5" s="29"/>
      <c r="O5" s="29"/>
      <c r="P5" s="29"/>
      <c r="Q5" s="38"/>
    </row>
    <row r="6" spans="1:17">
      <c r="A6" s="29"/>
      <c r="B6" s="29" t="s">
        <v>579</v>
      </c>
      <c r="C6" s="29" t="s">
        <v>587</v>
      </c>
      <c r="D6" s="29">
        <v>2020117011</v>
      </c>
      <c r="E6" s="29">
        <f t="shared" si="0"/>
        <v>2.035</v>
      </c>
      <c r="F6" s="30" t="s">
        <v>588</v>
      </c>
      <c r="G6" s="29">
        <v>1.1</v>
      </c>
      <c r="H6" s="29"/>
      <c r="I6" s="29"/>
      <c r="J6" s="29"/>
      <c r="K6" s="29"/>
      <c r="L6" s="29" t="s">
        <v>589</v>
      </c>
      <c r="M6" s="29">
        <v>0.935</v>
      </c>
      <c r="N6" s="29"/>
      <c r="O6" s="29"/>
      <c r="P6" s="29"/>
      <c r="Q6" s="38"/>
    </row>
    <row r="7" ht="24" spans="1:17">
      <c r="A7" s="29"/>
      <c r="B7" s="29" t="s">
        <v>579</v>
      </c>
      <c r="C7" s="29" t="s">
        <v>590</v>
      </c>
      <c r="D7" s="29">
        <v>2020117013</v>
      </c>
      <c r="E7" s="29">
        <f t="shared" si="0"/>
        <v>2.5</v>
      </c>
      <c r="F7" s="30" t="s">
        <v>591</v>
      </c>
      <c r="G7" s="29">
        <v>1.5</v>
      </c>
      <c r="H7" s="29"/>
      <c r="I7" s="29"/>
      <c r="J7" s="29" t="s">
        <v>592</v>
      </c>
      <c r="K7" s="29">
        <v>0.6</v>
      </c>
      <c r="L7" s="29"/>
      <c r="M7" s="29"/>
      <c r="N7" s="29" t="s">
        <v>593</v>
      </c>
      <c r="O7" s="29">
        <v>0.4</v>
      </c>
      <c r="P7" s="29"/>
      <c r="Q7" s="38"/>
    </row>
    <row r="8" spans="1:17">
      <c r="A8" s="29"/>
      <c r="B8" s="29" t="s">
        <v>579</v>
      </c>
      <c r="C8" s="29" t="s">
        <v>594</v>
      </c>
      <c r="D8" s="29">
        <v>2020117015</v>
      </c>
      <c r="E8" s="29">
        <f t="shared" si="0"/>
        <v>1.9</v>
      </c>
      <c r="F8" s="31" t="s">
        <v>595</v>
      </c>
      <c r="G8" s="32">
        <v>1.5</v>
      </c>
      <c r="H8" s="29"/>
      <c r="I8" s="29"/>
      <c r="J8" s="29"/>
      <c r="K8" s="29"/>
      <c r="L8" s="32" t="s">
        <v>596</v>
      </c>
      <c r="M8" s="32">
        <v>0</v>
      </c>
      <c r="N8" s="29" t="s">
        <v>331</v>
      </c>
      <c r="O8" s="29">
        <v>0.4</v>
      </c>
      <c r="P8" s="29"/>
      <c r="Q8" s="38"/>
    </row>
    <row r="9" spans="1:17">
      <c r="A9" s="29"/>
      <c r="B9" s="29" t="s">
        <v>579</v>
      </c>
      <c r="C9" s="29" t="s">
        <v>597</v>
      </c>
      <c r="D9" s="29">
        <v>2020117016</v>
      </c>
      <c r="E9" s="29">
        <f t="shared" si="0"/>
        <v>0.5</v>
      </c>
      <c r="F9" s="33" t="s">
        <v>598</v>
      </c>
      <c r="G9" s="34">
        <v>0.5</v>
      </c>
      <c r="H9" s="29"/>
      <c r="I9" s="29"/>
      <c r="J9" s="29"/>
      <c r="K9" s="29"/>
      <c r="L9" s="29"/>
      <c r="M9" s="29"/>
      <c r="N9" s="29"/>
      <c r="O9" s="29"/>
      <c r="P9" s="29"/>
      <c r="Q9" s="38"/>
    </row>
    <row r="10" spans="1:17">
      <c r="A10" s="29"/>
      <c r="B10" s="29" t="s">
        <v>579</v>
      </c>
      <c r="C10" s="29" t="s">
        <v>599</v>
      </c>
      <c r="D10" s="29">
        <v>2020117017</v>
      </c>
      <c r="E10" s="29">
        <f t="shared" si="0"/>
        <v>2.335</v>
      </c>
      <c r="F10" s="35" t="s">
        <v>600</v>
      </c>
      <c r="G10" s="32">
        <v>0.2</v>
      </c>
      <c r="H10" s="29"/>
      <c r="I10" s="29"/>
      <c r="J10" s="29"/>
      <c r="K10" s="29"/>
      <c r="L10" s="29" t="s">
        <v>601</v>
      </c>
      <c r="M10" s="29">
        <v>0.935</v>
      </c>
      <c r="N10" s="29" t="s">
        <v>602</v>
      </c>
      <c r="O10" s="29">
        <v>1.2</v>
      </c>
      <c r="P10" s="29"/>
      <c r="Q10" s="38"/>
    </row>
    <row r="11" spans="1:17">
      <c r="A11" s="29"/>
      <c r="B11" s="29" t="s">
        <v>579</v>
      </c>
      <c r="C11" s="29" t="s">
        <v>603</v>
      </c>
      <c r="D11" s="29">
        <v>2020117019</v>
      </c>
      <c r="E11" s="29">
        <f t="shared" si="0"/>
        <v>0.45</v>
      </c>
      <c r="F11" s="31" t="s">
        <v>604</v>
      </c>
      <c r="G11" s="32">
        <v>0.05</v>
      </c>
      <c r="H11" s="29"/>
      <c r="I11" s="29"/>
      <c r="J11" s="29"/>
      <c r="K11" s="29"/>
      <c r="L11" s="29"/>
      <c r="M11" s="29"/>
      <c r="N11" s="29" t="s">
        <v>331</v>
      </c>
      <c r="O11" s="29">
        <v>0.4</v>
      </c>
      <c r="P11" s="29"/>
      <c r="Q11" s="38"/>
    </row>
    <row r="12" spans="1:17">
      <c r="A12" s="29"/>
      <c r="B12" s="29" t="s">
        <v>579</v>
      </c>
      <c r="C12" s="29" t="s">
        <v>605</v>
      </c>
      <c r="D12" s="29">
        <v>2020117023</v>
      </c>
      <c r="E12" s="29">
        <f t="shared" si="0"/>
        <v>0.2</v>
      </c>
      <c r="F12" s="31" t="s">
        <v>606</v>
      </c>
      <c r="G12" s="32">
        <v>0.2</v>
      </c>
      <c r="H12" s="29"/>
      <c r="I12" s="29"/>
      <c r="J12" s="29"/>
      <c r="K12" s="29"/>
      <c r="L12" s="29"/>
      <c r="M12" s="29"/>
      <c r="N12" s="29"/>
      <c r="O12" s="29"/>
      <c r="P12" s="29"/>
      <c r="Q12" s="38"/>
    </row>
    <row r="13" spans="1:17">
      <c r="A13" s="29"/>
      <c r="B13" s="29" t="s">
        <v>579</v>
      </c>
      <c r="C13" s="29" t="s">
        <v>607</v>
      </c>
      <c r="D13" s="29">
        <v>2020117027</v>
      </c>
      <c r="E13" s="29">
        <f t="shared" si="0"/>
        <v>1.135</v>
      </c>
      <c r="F13" s="31" t="s">
        <v>606</v>
      </c>
      <c r="G13" s="32">
        <v>0.2</v>
      </c>
      <c r="H13" s="29"/>
      <c r="I13" s="29"/>
      <c r="J13" s="29"/>
      <c r="K13" s="29"/>
      <c r="L13" s="29" t="s">
        <v>608</v>
      </c>
      <c r="M13" s="29">
        <v>0.935</v>
      </c>
      <c r="N13" s="29"/>
      <c r="O13" s="29"/>
      <c r="P13" s="29"/>
      <c r="Q13" s="38"/>
    </row>
    <row r="14" ht="24" spans="1:17">
      <c r="A14" s="29"/>
      <c r="B14" s="29" t="s">
        <v>579</v>
      </c>
      <c r="C14" s="29" t="s">
        <v>609</v>
      </c>
      <c r="D14" s="29">
        <v>2020117029</v>
      </c>
      <c r="E14" s="29">
        <f t="shared" si="0"/>
        <v>1.97</v>
      </c>
      <c r="F14" s="30" t="s">
        <v>610</v>
      </c>
      <c r="G14" s="29">
        <v>1.2</v>
      </c>
      <c r="H14" s="29"/>
      <c r="I14" s="29"/>
      <c r="J14" s="29"/>
      <c r="K14" s="29"/>
      <c r="L14" s="29" t="s">
        <v>611</v>
      </c>
      <c r="M14" s="29">
        <v>0.77</v>
      </c>
      <c r="N14" s="29"/>
      <c r="O14" s="29"/>
      <c r="P14" s="29"/>
      <c r="Q14" s="38"/>
    </row>
    <row r="15" spans="1:17">
      <c r="A15" s="29"/>
      <c r="B15" s="29" t="s">
        <v>612</v>
      </c>
      <c r="C15" s="29" t="s">
        <v>613</v>
      </c>
      <c r="D15" s="29">
        <v>2020117038</v>
      </c>
      <c r="E15" s="29">
        <f t="shared" si="0"/>
        <v>2.135</v>
      </c>
      <c r="F15" s="36" t="s">
        <v>614</v>
      </c>
      <c r="G15" s="29">
        <v>1.2</v>
      </c>
      <c r="H15" s="37" t="s">
        <v>615</v>
      </c>
      <c r="I15" s="29">
        <v>0.935</v>
      </c>
      <c r="J15" s="29"/>
      <c r="K15" s="29"/>
      <c r="L15" s="29"/>
      <c r="M15" s="29"/>
      <c r="N15" s="29"/>
      <c r="O15" s="29"/>
      <c r="P15" s="29"/>
      <c r="Q15" s="38"/>
    </row>
    <row r="16" spans="1:17">
      <c r="A16" s="29"/>
      <c r="B16" s="29" t="s">
        <v>612</v>
      </c>
      <c r="C16" s="29" t="s">
        <v>616</v>
      </c>
      <c r="D16" s="29">
        <v>2020117041</v>
      </c>
      <c r="E16" s="29">
        <f t="shared" si="0"/>
        <v>1.17</v>
      </c>
      <c r="F16" s="30" t="s">
        <v>522</v>
      </c>
      <c r="G16" s="29">
        <v>0.4</v>
      </c>
      <c r="H16" s="29" t="s">
        <v>617</v>
      </c>
      <c r="I16" s="29">
        <v>0.77</v>
      </c>
      <c r="J16" s="29"/>
      <c r="K16" s="29"/>
      <c r="L16" s="29"/>
      <c r="M16" s="29"/>
      <c r="N16" s="29"/>
      <c r="O16" s="29"/>
      <c r="P16" s="29"/>
      <c r="Q16" s="38"/>
    </row>
    <row r="17" ht="24" spans="1:17">
      <c r="A17" s="29"/>
      <c r="B17" s="29" t="s">
        <v>612</v>
      </c>
      <c r="C17" s="29" t="s">
        <v>618</v>
      </c>
      <c r="D17" s="29">
        <v>2020117032</v>
      </c>
      <c r="E17" s="29">
        <f t="shared" si="0"/>
        <v>2</v>
      </c>
      <c r="F17" s="30" t="s">
        <v>619</v>
      </c>
      <c r="G17" s="29">
        <v>2</v>
      </c>
      <c r="H17" s="29"/>
      <c r="I17" s="29"/>
      <c r="J17" s="29"/>
      <c r="K17" s="29"/>
      <c r="L17" s="29"/>
      <c r="M17" s="29"/>
      <c r="N17" s="29"/>
      <c r="O17" s="29"/>
      <c r="P17" s="29"/>
      <c r="Q17" s="38"/>
    </row>
    <row r="18" spans="1:17">
      <c r="A18" s="29"/>
      <c r="B18" s="29" t="s">
        <v>612</v>
      </c>
      <c r="C18" s="29" t="s">
        <v>620</v>
      </c>
      <c r="D18" s="29">
        <v>2020117033</v>
      </c>
      <c r="E18" s="29">
        <f t="shared" si="0"/>
        <v>0.95</v>
      </c>
      <c r="F18" s="31" t="s">
        <v>621</v>
      </c>
      <c r="G18" s="32">
        <v>0.18</v>
      </c>
      <c r="H18" s="29" t="s">
        <v>622</v>
      </c>
      <c r="I18" s="29">
        <v>0.77</v>
      </c>
      <c r="J18" s="29"/>
      <c r="K18" s="29"/>
      <c r="L18" s="29"/>
      <c r="M18" s="29"/>
      <c r="N18" s="29"/>
      <c r="O18" s="29"/>
      <c r="P18" s="29"/>
      <c r="Q18" s="38"/>
    </row>
    <row r="19" spans="1:17">
      <c r="A19" s="29"/>
      <c r="B19" s="29" t="s">
        <v>612</v>
      </c>
      <c r="C19" s="29" t="s">
        <v>623</v>
      </c>
      <c r="D19" s="29">
        <v>2020117048</v>
      </c>
      <c r="E19" s="29">
        <f t="shared" si="0"/>
        <v>0.935</v>
      </c>
      <c r="F19" s="30" t="s">
        <v>624</v>
      </c>
      <c r="G19" s="29">
        <v>0.935</v>
      </c>
      <c r="H19" s="29"/>
      <c r="I19" s="29"/>
      <c r="J19" s="29"/>
      <c r="K19" s="29"/>
      <c r="L19" s="29"/>
      <c r="M19" s="29"/>
      <c r="N19" s="29"/>
      <c r="O19" s="29"/>
      <c r="P19" s="29"/>
      <c r="Q19" s="38"/>
    </row>
    <row r="20" spans="1:17">
      <c r="A20" s="29"/>
      <c r="B20" s="29" t="s">
        <v>625</v>
      </c>
      <c r="C20" s="29" t="s">
        <v>626</v>
      </c>
      <c r="D20" s="29">
        <v>2020117068</v>
      </c>
      <c r="E20" s="29">
        <f t="shared" si="0"/>
        <v>2</v>
      </c>
      <c r="F20" s="30" t="s">
        <v>627</v>
      </c>
      <c r="G20" s="29">
        <v>2</v>
      </c>
      <c r="H20" s="29"/>
      <c r="I20" s="29"/>
      <c r="J20" s="29"/>
      <c r="K20" s="29"/>
      <c r="L20" s="29"/>
      <c r="M20" s="29"/>
      <c r="N20" s="29"/>
      <c r="O20" s="29"/>
      <c r="P20" s="29"/>
      <c r="Q20" s="38"/>
    </row>
    <row r="21" spans="1:17">
      <c r="A21" s="29"/>
      <c r="B21" s="29" t="s">
        <v>625</v>
      </c>
      <c r="C21" s="29" t="s">
        <v>628</v>
      </c>
      <c r="D21" s="29">
        <v>2020117083</v>
      </c>
      <c r="E21" s="29">
        <f t="shared" si="0"/>
        <v>0.77</v>
      </c>
      <c r="F21" s="30"/>
      <c r="G21" s="29"/>
      <c r="H21" s="29"/>
      <c r="I21" s="29"/>
      <c r="J21" s="29"/>
      <c r="K21" s="29"/>
      <c r="L21" s="29" t="s">
        <v>629</v>
      </c>
      <c r="M21" s="29">
        <v>0.77</v>
      </c>
      <c r="N21" s="29"/>
      <c r="O21" s="29"/>
      <c r="P21" s="29"/>
      <c r="Q21" s="38"/>
    </row>
    <row r="22" spans="1:17">
      <c r="A22" s="29"/>
      <c r="B22" s="29" t="s">
        <v>625</v>
      </c>
      <c r="C22" s="29" t="s">
        <v>630</v>
      </c>
      <c r="D22" s="29">
        <v>2020117086</v>
      </c>
      <c r="E22" s="29">
        <f t="shared" si="0"/>
        <v>0.77</v>
      </c>
      <c r="F22" s="30"/>
      <c r="G22" s="29"/>
      <c r="H22" s="29"/>
      <c r="I22" s="29"/>
      <c r="J22" s="29"/>
      <c r="K22" s="29"/>
      <c r="L22" s="29" t="s">
        <v>631</v>
      </c>
      <c r="M22" s="29">
        <v>0.77</v>
      </c>
      <c r="N22" s="29"/>
      <c r="O22" s="29"/>
      <c r="P22" s="29"/>
      <c r="Q22" s="38"/>
    </row>
    <row r="23" spans="1:17">
      <c r="A23" s="29"/>
      <c r="B23" s="29" t="s">
        <v>625</v>
      </c>
      <c r="C23" s="29" t="s">
        <v>632</v>
      </c>
      <c r="D23" s="29">
        <v>2020117065</v>
      </c>
      <c r="E23" s="29">
        <f t="shared" si="0"/>
        <v>1.335</v>
      </c>
      <c r="F23" s="30"/>
      <c r="G23" s="29"/>
      <c r="H23" s="29"/>
      <c r="I23" s="29"/>
      <c r="J23" s="29"/>
      <c r="K23" s="29"/>
      <c r="L23" s="29" t="s">
        <v>633</v>
      </c>
      <c r="M23" s="29">
        <v>0.935</v>
      </c>
      <c r="N23" s="29" t="s">
        <v>331</v>
      </c>
      <c r="O23" s="29">
        <v>0.4</v>
      </c>
      <c r="P23" s="29"/>
      <c r="Q23" s="38"/>
    </row>
    <row r="24" spans="1:17">
      <c r="A24" s="29"/>
      <c r="B24" s="29" t="s">
        <v>625</v>
      </c>
      <c r="C24" s="29" t="s">
        <v>634</v>
      </c>
      <c r="D24" s="29">
        <v>2020117084</v>
      </c>
      <c r="E24" s="29">
        <f t="shared" si="0"/>
        <v>1.77</v>
      </c>
      <c r="F24" s="31" t="s">
        <v>635</v>
      </c>
      <c r="G24" s="32">
        <v>1</v>
      </c>
      <c r="H24" s="29"/>
      <c r="I24" s="29"/>
      <c r="J24" s="29"/>
      <c r="K24" s="29"/>
      <c r="L24" s="29" t="s">
        <v>636</v>
      </c>
      <c r="M24" s="29">
        <v>0.77</v>
      </c>
      <c r="N24" s="29"/>
      <c r="O24" s="29"/>
      <c r="P24" s="29"/>
      <c r="Q24" s="38"/>
    </row>
    <row r="25" ht="24" spans="1:17">
      <c r="A25" s="29"/>
      <c r="B25" s="29" t="s">
        <v>625</v>
      </c>
      <c r="C25" s="29" t="s">
        <v>637</v>
      </c>
      <c r="D25" s="29">
        <v>2020117073</v>
      </c>
      <c r="E25" s="29">
        <f t="shared" si="0"/>
        <v>1.175</v>
      </c>
      <c r="F25" s="30" t="s">
        <v>638</v>
      </c>
      <c r="G25" s="29">
        <v>0.24</v>
      </c>
      <c r="H25" s="29"/>
      <c r="I25" s="29"/>
      <c r="J25" s="29"/>
      <c r="K25" s="29"/>
      <c r="L25" s="29" t="s">
        <v>639</v>
      </c>
      <c r="M25" s="29">
        <v>0.935</v>
      </c>
      <c r="N25" s="29"/>
      <c r="O25" s="29"/>
      <c r="P25" s="29"/>
      <c r="Q25" s="38"/>
    </row>
    <row r="26" spans="1:17">
      <c r="A26" s="29"/>
      <c r="B26" s="29" t="s">
        <v>640</v>
      </c>
      <c r="C26" s="29" t="s">
        <v>641</v>
      </c>
      <c r="D26" s="29">
        <v>2020117095</v>
      </c>
      <c r="E26" s="29">
        <f t="shared" si="0"/>
        <v>0.935</v>
      </c>
      <c r="F26" s="30"/>
      <c r="G26" s="29"/>
      <c r="H26" s="29"/>
      <c r="I26" s="29"/>
      <c r="J26" s="29"/>
      <c r="K26" s="29"/>
      <c r="L26" s="29" t="s">
        <v>24</v>
      </c>
      <c r="M26" s="29">
        <v>0.935</v>
      </c>
      <c r="N26" s="29"/>
      <c r="O26" s="29"/>
      <c r="P26" s="29"/>
      <c r="Q26" s="38"/>
    </row>
    <row r="27" spans="1:17">
      <c r="A27" s="29"/>
      <c r="B27" s="29" t="s">
        <v>640</v>
      </c>
      <c r="C27" s="29" t="s">
        <v>642</v>
      </c>
      <c r="D27" s="29">
        <v>2020117099</v>
      </c>
      <c r="E27" s="29">
        <f t="shared" si="0"/>
        <v>0</v>
      </c>
      <c r="F27" s="30" t="s">
        <v>643</v>
      </c>
      <c r="G27" s="29"/>
      <c r="H27" s="29"/>
      <c r="I27" s="29"/>
      <c r="J27" s="29"/>
      <c r="K27" s="29"/>
      <c r="L27" s="32" t="s">
        <v>644</v>
      </c>
      <c r="M27" s="32">
        <v>0</v>
      </c>
      <c r="N27" s="29"/>
      <c r="O27" s="29"/>
      <c r="P27" s="29"/>
      <c r="Q27" s="38"/>
    </row>
    <row r="28" spans="1:17">
      <c r="A28" s="29"/>
      <c r="B28" s="29" t="s">
        <v>640</v>
      </c>
      <c r="C28" s="29" t="s">
        <v>645</v>
      </c>
      <c r="D28" s="29">
        <v>2020117100</v>
      </c>
      <c r="E28" s="29">
        <f t="shared" si="0"/>
        <v>0.77</v>
      </c>
      <c r="F28" s="30"/>
      <c r="G28" s="29"/>
      <c r="H28" s="29"/>
      <c r="I28" s="29"/>
      <c r="J28" s="29"/>
      <c r="K28" s="29"/>
      <c r="L28" s="29" t="s">
        <v>646</v>
      </c>
      <c r="M28" s="29">
        <v>0.77</v>
      </c>
      <c r="N28" s="29"/>
      <c r="O28" s="29"/>
      <c r="P28" s="29"/>
      <c r="Q28" s="38"/>
    </row>
    <row r="29" spans="1:17">
      <c r="A29" s="29"/>
      <c r="B29" s="29" t="s">
        <v>640</v>
      </c>
      <c r="C29" s="29" t="s">
        <v>647</v>
      </c>
      <c r="D29" s="29">
        <v>2020117105</v>
      </c>
      <c r="E29" s="29">
        <f t="shared" si="0"/>
        <v>0.77</v>
      </c>
      <c r="F29" s="30"/>
      <c r="G29" s="29"/>
      <c r="H29" s="29"/>
      <c r="I29" s="29"/>
      <c r="J29" s="29"/>
      <c r="K29" s="29"/>
      <c r="L29" s="29" t="s">
        <v>648</v>
      </c>
      <c r="M29" s="29">
        <v>0.77</v>
      </c>
      <c r="N29" s="29"/>
      <c r="O29" s="29"/>
      <c r="P29" s="29"/>
      <c r="Q29" s="38"/>
    </row>
    <row r="30" spans="1:17">
      <c r="A30" s="29"/>
      <c r="B30" s="29" t="s">
        <v>640</v>
      </c>
      <c r="C30" s="29" t="s">
        <v>649</v>
      </c>
      <c r="D30" s="29">
        <v>2020117108</v>
      </c>
      <c r="E30" s="29">
        <f t="shared" si="0"/>
        <v>0.935</v>
      </c>
      <c r="F30" s="30"/>
      <c r="G30" s="29"/>
      <c r="H30" s="29"/>
      <c r="I30" s="29"/>
      <c r="J30" s="29"/>
      <c r="K30" s="29"/>
      <c r="L30" s="29" t="s">
        <v>24</v>
      </c>
      <c r="M30" s="29">
        <v>0.935</v>
      </c>
      <c r="N30" s="29"/>
      <c r="O30" s="29"/>
      <c r="P30" s="29"/>
      <c r="Q30" s="38"/>
    </row>
    <row r="31" spans="1:17">
      <c r="A31" s="38"/>
      <c r="B31" s="29" t="s">
        <v>640</v>
      </c>
      <c r="C31" s="29" t="s">
        <v>650</v>
      </c>
      <c r="D31" s="29">
        <v>2020117109</v>
      </c>
      <c r="E31" s="29">
        <f t="shared" si="0"/>
        <v>0.935</v>
      </c>
      <c r="F31" s="30"/>
      <c r="G31" s="29"/>
      <c r="H31" s="29"/>
      <c r="I31" s="29"/>
      <c r="J31" s="29"/>
      <c r="K31" s="29"/>
      <c r="L31" s="29" t="s">
        <v>15</v>
      </c>
      <c r="M31" s="29">
        <v>0.935</v>
      </c>
      <c r="N31" s="29"/>
      <c r="O31" s="29"/>
      <c r="P31" s="29"/>
      <c r="Q31" s="38"/>
    </row>
  </sheetData>
  <mergeCells count="1">
    <mergeCell ref="A1:Q1"/>
  </mergeCells>
  <pageMargins left="0.7" right="0.7" top="0.75" bottom="0.75" header="0.3" footer="0.3"/>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2"/>
  <sheetViews>
    <sheetView zoomScale="80" zoomScaleNormal="80" topLeftCell="A13" workbookViewId="0">
      <selection activeCell="H44" sqref="H44"/>
    </sheetView>
  </sheetViews>
  <sheetFormatPr defaultColWidth="9" defaultRowHeight="14.4"/>
  <cols>
    <col min="1" max="1" width="7.22222222222222" style="9" customWidth="1"/>
    <col min="2" max="2" width="16.7777777777778" style="9" customWidth="1"/>
    <col min="3" max="3" width="7.66666666666667" style="9" customWidth="1"/>
    <col min="4" max="4" width="12.3333333333333" style="9" customWidth="1"/>
    <col min="5" max="5" width="8" style="9" customWidth="1"/>
    <col min="6" max="6" width="62" style="9" customWidth="1"/>
    <col min="7" max="7" width="7.44444444444444" style="9" customWidth="1"/>
    <col min="8" max="8" width="55.4444444444444" style="9" customWidth="1"/>
    <col min="9" max="9" width="8.88888888888889" style="9"/>
    <col min="10" max="10" width="55.7777777777778" style="9" customWidth="1"/>
    <col min="11" max="11" width="8.88888888888889" style="9"/>
    <col min="12" max="12" width="29.1111111111111" style="9" customWidth="1"/>
    <col min="13" max="13" width="8.88888888888889" style="9"/>
    <col min="14" max="14" width="28.3333333333333" style="9" customWidth="1"/>
    <col min="15" max="15" width="10" style="9" customWidth="1"/>
    <col min="16" max="16" width="21.3333333333333" style="9" customWidth="1"/>
    <col min="17" max="17" width="10" style="9" customWidth="1"/>
  </cols>
  <sheetData>
    <row r="1" spans="1:17">
      <c r="A1" s="2" t="s">
        <v>528</v>
      </c>
      <c r="B1" s="2"/>
      <c r="C1" s="2"/>
      <c r="D1" s="2"/>
      <c r="E1" s="2"/>
      <c r="F1" s="2"/>
      <c r="G1" s="2"/>
      <c r="H1" s="2"/>
      <c r="I1" s="2"/>
      <c r="J1" s="2"/>
      <c r="K1" s="2"/>
      <c r="L1" s="2"/>
      <c r="M1" s="2"/>
      <c r="N1" s="2"/>
      <c r="O1" s="2"/>
      <c r="P1" s="2"/>
      <c r="Q1" s="2"/>
    </row>
    <row r="2" spans="1:17">
      <c r="A2" s="2" t="s">
        <v>1</v>
      </c>
      <c r="B2" s="2" t="s">
        <v>2</v>
      </c>
      <c r="C2" s="2" t="s">
        <v>3</v>
      </c>
      <c r="D2" s="2" t="s">
        <v>4</v>
      </c>
      <c r="E2" s="2" t="s">
        <v>5</v>
      </c>
      <c r="F2" s="2" t="s">
        <v>6</v>
      </c>
      <c r="G2" s="2" t="s">
        <v>7</v>
      </c>
      <c r="H2" s="2" t="s">
        <v>8</v>
      </c>
      <c r="I2" s="2" t="s">
        <v>7</v>
      </c>
      <c r="J2" s="2" t="s">
        <v>9</v>
      </c>
      <c r="K2" s="2" t="s">
        <v>7</v>
      </c>
      <c r="L2" s="2" t="s">
        <v>10</v>
      </c>
      <c r="M2" s="2" t="s">
        <v>7</v>
      </c>
      <c r="N2" s="2" t="s">
        <v>11</v>
      </c>
      <c r="O2" s="2" t="s">
        <v>7</v>
      </c>
      <c r="P2" s="2" t="s">
        <v>12</v>
      </c>
      <c r="Q2" s="2" t="s">
        <v>7</v>
      </c>
    </row>
    <row r="3" spans="1:17">
      <c r="A3" s="2">
        <v>1</v>
      </c>
      <c r="B3" s="13" t="s">
        <v>651</v>
      </c>
      <c r="C3" s="13" t="s">
        <v>652</v>
      </c>
      <c r="D3" s="13">
        <v>2020117120</v>
      </c>
      <c r="E3" s="13">
        <f>(G3+I3+K3+M3+O3+Q3)</f>
        <v>1.385</v>
      </c>
      <c r="F3" s="14" t="s">
        <v>653</v>
      </c>
      <c r="G3" s="14">
        <v>0.15</v>
      </c>
      <c r="H3" s="13" t="s">
        <v>654</v>
      </c>
      <c r="I3" s="13">
        <v>0.3</v>
      </c>
      <c r="J3" s="13"/>
      <c r="K3" s="13"/>
      <c r="L3" s="15" t="s">
        <v>435</v>
      </c>
      <c r="M3" s="15">
        <v>0.935</v>
      </c>
      <c r="N3" s="13"/>
      <c r="O3" s="13"/>
      <c r="P3" s="13"/>
      <c r="Q3" s="2"/>
    </row>
    <row r="4" spans="1:17">
      <c r="A4" s="2">
        <f>(A3+1)</f>
        <v>2</v>
      </c>
      <c r="B4" s="13" t="s">
        <v>651</v>
      </c>
      <c r="C4" s="13" t="s">
        <v>655</v>
      </c>
      <c r="D4" s="13">
        <v>2020117121</v>
      </c>
      <c r="E4" s="13">
        <f t="shared" ref="E4:E9" si="0">(G4+I4+K4+M4+O4+Q4)</f>
        <v>1.735</v>
      </c>
      <c r="F4" s="13" t="s">
        <v>656</v>
      </c>
      <c r="G4" s="13">
        <v>0.8</v>
      </c>
      <c r="H4" s="13"/>
      <c r="I4" s="13"/>
      <c r="J4" s="13"/>
      <c r="K4" s="13"/>
      <c r="L4" s="13" t="s">
        <v>657</v>
      </c>
      <c r="M4" s="13">
        <v>0.935</v>
      </c>
      <c r="N4" s="13"/>
      <c r="O4" s="13"/>
      <c r="P4" s="13"/>
      <c r="Q4" s="2"/>
    </row>
    <row r="5" spans="1:17">
      <c r="A5" s="2">
        <f t="shared" ref="A5:A39" si="1">(A4+1)</f>
        <v>3</v>
      </c>
      <c r="B5" s="13" t="s">
        <v>651</v>
      </c>
      <c r="C5" s="13" t="s">
        <v>658</v>
      </c>
      <c r="D5" s="13">
        <v>2020117122</v>
      </c>
      <c r="E5" s="13">
        <f t="shared" si="0"/>
        <v>1.11</v>
      </c>
      <c r="F5" s="14" t="s">
        <v>659</v>
      </c>
      <c r="G5" s="14">
        <v>0.16</v>
      </c>
      <c r="H5" s="13"/>
      <c r="I5" s="13"/>
      <c r="J5" s="14" t="s">
        <v>660</v>
      </c>
      <c r="K5" s="14">
        <v>0.18</v>
      </c>
      <c r="L5" s="13" t="s">
        <v>661</v>
      </c>
      <c r="M5" s="13">
        <v>0.77</v>
      </c>
      <c r="N5" s="13"/>
      <c r="O5" s="13"/>
      <c r="P5" s="13"/>
      <c r="Q5" s="2"/>
    </row>
    <row r="6" spans="1:17">
      <c r="A6" s="2">
        <f t="shared" si="1"/>
        <v>4</v>
      </c>
      <c r="B6" s="13" t="s">
        <v>651</v>
      </c>
      <c r="C6" s="13" t="s">
        <v>662</v>
      </c>
      <c r="D6" s="13">
        <v>2020117123</v>
      </c>
      <c r="E6" s="13">
        <f t="shared" si="0"/>
        <v>0.5</v>
      </c>
      <c r="F6" s="13" t="s">
        <v>663</v>
      </c>
      <c r="G6" s="13">
        <v>0.5</v>
      </c>
      <c r="H6" s="13"/>
      <c r="I6" s="13"/>
      <c r="J6" s="13"/>
      <c r="K6" s="13"/>
      <c r="L6" s="13"/>
      <c r="M6" s="13"/>
      <c r="N6" s="13"/>
      <c r="O6" s="13"/>
      <c r="P6" s="13"/>
      <c r="Q6" s="2"/>
    </row>
    <row r="7" spans="1:17">
      <c r="A7" s="2">
        <f t="shared" si="1"/>
        <v>5</v>
      </c>
      <c r="B7" s="13" t="s">
        <v>651</v>
      </c>
      <c r="C7" s="13" t="s">
        <v>664</v>
      </c>
      <c r="D7" s="13">
        <v>2020117124</v>
      </c>
      <c r="E7" s="13">
        <f t="shared" si="0"/>
        <v>1.5</v>
      </c>
      <c r="F7" s="14" t="s">
        <v>665</v>
      </c>
      <c r="G7" s="14">
        <v>1.5</v>
      </c>
      <c r="H7" s="15"/>
      <c r="I7" s="13"/>
      <c r="J7" s="13"/>
      <c r="K7" s="13"/>
      <c r="L7" s="13"/>
      <c r="M7" s="13"/>
      <c r="N7" s="13"/>
      <c r="O7" s="13"/>
      <c r="P7" s="13"/>
      <c r="Q7" s="2"/>
    </row>
    <row r="8" spans="1:17">
      <c r="A8" s="2">
        <f t="shared" si="1"/>
        <v>6</v>
      </c>
      <c r="B8" s="13" t="s">
        <v>651</v>
      </c>
      <c r="C8" s="13" t="s">
        <v>666</v>
      </c>
      <c r="D8" s="13">
        <v>2020117125</v>
      </c>
      <c r="E8" s="13">
        <f t="shared" si="0"/>
        <v>0.77</v>
      </c>
      <c r="F8" s="13" t="s">
        <v>257</v>
      </c>
      <c r="G8" s="13">
        <v>0.77</v>
      </c>
      <c r="H8" s="13"/>
      <c r="I8" s="13"/>
      <c r="J8" s="13"/>
      <c r="K8" s="13"/>
      <c r="L8" s="13"/>
      <c r="M8" s="13"/>
      <c r="N8" s="13"/>
      <c r="O8" s="13"/>
      <c r="P8" s="13"/>
      <c r="Q8" s="2"/>
    </row>
    <row r="9" spans="1:17">
      <c r="A9" s="2">
        <f t="shared" si="1"/>
        <v>7</v>
      </c>
      <c r="B9" s="13" t="s">
        <v>651</v>
      </c>
      <c r="C9" s="13" t="s">
        <v>667</v>
      </c>
      <c r="D9" s="13">
        <v>2020117130</v>
      </c>
      <c r="E9" s="13">
        <f t="shared" si="0"/>
        <v>1.835</v>
      </c>
      <c r="F9" s="13" t="s">
        <v>508</v>
      </c>
      <c r="G9" s="13">
        <v>0.5</v>
      </c>
      <c r="H9" s="13"/>
      <c r="I9" s="13"/>
      <c r="J9" s="13"/>
      <c r="K9" s="13"/>
      <c r="L9" s="13" t="s">
        <v>668</v>
      </c>
      <c r="M9" s="13">
        <v>0.935</v>
      </c>
      <c r="N9" s="13" t="s">
        <v>331</v>
      </c>
      <c r="O9" s="13">
        <v>0.4</v>
      </c>
      <c r="P9" s="13"/>
      <c r="Q9" s="2"/>
    </row>
    <row r="10" spans="1:17">
      <c r="A10" s="2">
        <f t="shared" si="1"/>
        <v>8</v>
      </c>
      <c r="B10" s="13" t="s">
        <v>651</v>
      </c>
      <c r="C10" s="13" t="s">
        <v>669</v>
      </c>
      <c r="D10" s="13">
        <v>2020117134</v>
      </c>
      <c r="E10" s="13">
        <f t="shared" ref="E10:E38" si="2">(G10+I10+K10+M10+O10+Q10)</f>
        <v>0.935</v>
      </c>
      <c r="F10" s="13" t="s">
        <v>670</v>
      </c>
      <c r="G10" s="13">
        <v>0.935</v>
      </c>
      <c r="H10" s="13"/>
      <c r="I10" s="13"/>
      <c r="J10" s="13"/>
      <c r="K10" s="13"/>
      <c r="L10" s="13"/>
      <c r="M10" s="13"/>
      <c r="N10" s="13"/>
      <c r="O10" s="13"/>
      <c r="P10" s="13"/>
      <c r="Q10" s="2"/>
    </row>
    <row r="11" ht="24" spans="1:17">
      <c r="A11" s="2">
        <f t="shared" si="1"/>
        <v>9</v>
      </c>
      <c r="B11" s="13" t="s">
        <v>651</v>
      </c>
      <c r="C11" s="13" t="s">
        <v>671</v>
      </c>
      <c r="D11" s="13">
        <v>2020117145</v>
      </c>
      <c r="E11" s="13">
        <v>3</v>
      </c>
      <c r="F11" s="13" t="s">
        <v>672</v>
      </c>
      <c r="G11" s="13">
        <v>3</v>
      </c>
      <c r="H11" s="13"/>
      <c r="I11" s="13"/>
      <c r="J11" s="13"/>
      <c r="K11" s="13"/>
      <c r="L11" s="13" t="s">
        <v>673</v>
      </c>
      <c r="M11" s="13">
        <v>0.935</v>
      </c>
      <c r="N11" s="13"/>
      <c r="O11" s="13"/>
      <c r="P11" s="13"/>
      <c r="Q11" s="2"/>
    </row>
    <row r="12" spans="1:17">
      <c r="A12" s="2">
        <f t="shared" si="1"/>
        <v>10</v>
      </c>
      <c r="B12" s="13" t="s">
        <v>674</v>
      </c>
      <c r="C12" s="13" t="s">
        <v>675</v>
      </c>
      <c r="D12" s="13">
        <v>2020117162</v>
      </c>
      <c r="E12" s="13">
        <f t="shared" si="2"/>
        <v>0.935</v>
      </c>
      <c r="F12" s="13" t="s">
        <v>15</v>
      </c>
      <c r="G12" s="13">
        <v>0.935</v>
      </c>
      <c r="H12" s="13"/>
      <c r="I12" s="13"/>
      <c r="J12" s="13"/>
      <c r="K12" s="13"/>
      <c r="L12" s="13"/>
      <c r="M12" s="13"/>
      <c r="N12" s="13"/>
      <c r="O12" s="13"/>
      <c r="P12" s="13"/>
      <c r="Q12" s="2"/>
    </row>
    <row r="13" spans="1:17">
      <c r="A13" s="2">
        <f t="shared" si="1"/>
        <v>11</v>
      </c>
      <c r="B13" s="13" t="s">
        <v>674</v>
      </c>
      <c r="C13" s="13" t="s">
        <v>676</v>
      </c>
      <c r="D13" s="13">
        <v>2020117165</v>
      </c>
      <c r="E13" s="13">
        <v>3</v>
      </c>
      <c r="F13" s="13" t="s">
        <v>627</v>
      </c>
      <c r="G13" s="13">
        <v>2</v>
      </c>
      <c r="H13" s="13"/>
      <c r="I13" s="13"/>
      <c r="J13" s="13" t="s">
        <v>677</v>
      </c>
      <c r="K13" s="13">
        <v>1.2</v>
      </c>
      <c r="L13" s="13"/>
      <c r="M13" s="13"/>
      <c r="N13" s="13"/>
      <c r="O13" s="13"/>
      <c r="P13" s="13"/>
      <c r="Q13" s="2"/>
    </row>
    <row r="14" spans="1:17">
      <c r="A14" s="2">
        <f t="shared" si="1"/>
        <v>12</v>
      </c>
      <c r="B14" s="13" t="s">
        <v>674</v>
      </c>
      <c r="C14" s="13" t="s">
        <v>678</v>
      </c>
      <c r="D14" s="13">
        <v>2020117157</v>
      </c>
      <c r="E14" s="13">
        <f t="shared" si="2"/>
        <v>0.97</v>
      </c>
      <c r="F14" s="14" t="s">
        <v>679</v>
      </c>
      <c r="G14" s="14">
        <v>0.2</v>
      </c>
      <c r="H14" s="13" t="s">
        <v>680</v>
      </c>
      <c r="I14" s="13">
        <v>0.77</v>
      </c>
      <c r="J14" s="13"/>
      <c r="K14" s="13"/>
      <c r="L14" s="13"/>
      <c r="M14" s="13"/>
      <c r="N14" s="13"/>
      <c r="O14" s="13"/>
      <c r="P14" s="13"/>
      <c r="Q14" s="2"/>
    </row>
    <row r="15" spans="1:17">
      <c r="A15" s="2">
        <f t="shared" si="1"/>
        <v>13</v>
      </c>
      <c r="B15" s="13" t="s">
        <v>674</v>
      </c>
      <c r="C15" s="13" t="s">
        <v>681</v>
      </c>
      <c r="D15" s="13">
        <v>2020117152</v>
      </c>
      <c r="E15" s="13">
        <f t="shared" si="2"/>
        <v>1.735</v>
      </c>
      <c r="F15" s="13" t="s">
        <v>682</v>
      </c>
      <c r="G15" s="13">
        <v>0.8</v>
      </c>
      <c r="H15" s="13" t="s">
        <v>104</v>
      </c>
      <c r="I15" s="13">
        <v>0.935</v>
      </c>
      <c r="J15" s="13"/>
      <c r="K15" s="13"/>
      <c r="L15" s="13"/>
      <c r="M15" s="13"/>
      <c r="N15" s="13"/>
      <c r="O15" s="13"/>
      <c r="P15" s="13"/>
      <c r="Q15" s="2"/>
    </row>
    <row r="16" spans="1:17">
      <c r="A16" s="2">
        <f t="shared" si="1"/>
        <v>14</v>
      </c>
      <c r="B16" s="13" t="s">
        <v>674</v>
      </c>
      <c r="C16" s="13" t="s">
        <v>683</v>
      </c>
      <c r="D16" s="13">
        <v>2020117151</v>
      </c>
      <c r="E16" s="13">
        <f t="shared" si="2"/>
        <v>0.8</v>
      </c>
      <c r="F16" s="14" t="s">
        <v>684</v>
      </c>
      <c r="G16" s="14">
        <v>0.8</v>
      </c>
      <c r="H16" s="13"/>
      <c r="I16" s="13"/>
      <c r="J16" s="13"/>
      <c r="K16" s="13"/>
      <c r="L16" s="13"/>
      <c r="M16" s="13"/>
      <c r="N16" s="13"/>
      <c r="O16" s="13"/>
      <c r="P16" s="13"/>
      <c r="Q16" s="2"/>
    </row>
    <row r="17" spans="1:17">
      <c r="A17" s="2">
        <f t="shared" si="1"/>
        <v>15</v>
      </c>
      <c r="B17" s="13" t="s">
        <v>674</v>
      </c>
      <c r="C17" s="13" t="s">
        <v>685</v>
      </c>
      <c r="D17" s="13">
        <v>2020117163</v>
      </c>
      <c r="E17" s="13">
        <f t="shared" si="2"/>
        <v>1.57</v>
      </c>
      <c r="F17" s="13" t="s">
        <v>686</v>
      </c>
      <c r="G17" s="13">
        <v>0.8</v>
      </c>
      <c r="H17" s="13" t="s">
        <v>154</v>
      </c>
      <c r="I17" s="13">
        <v>0.77</v>
      </c>
      <c r="J17" s="13"/>
      <c r="K17" s="13"/>
      <c r="L17" s="13"/>
      <c r="M17" s="13"/>
      <c r="N17" s="13"/>
      <c r="O17" s="13"/>
      <c r="P17" s="13"/>
      <c r="Q17" s="2"/>
    </row>
    <row r="18" spans="1:17">
      <c r="A18" s="2">
        <f t="shared" si="1"/>
        <v>16</v>
      </c>
      <c r="B18" s="13" t="s">
        <v>674</v>
      </c>
      <c r="C18" s="13" t="s">
        <v>687</v>
      </c>
      <c r="D18" s="13">
        <v>2020117158</v>
      </c>
      <c r="E18" s="13">
        <f t="shared" si="2"/>
        <v>0.935</v>
      </c>
      <c r="F18" s="13" t="s">
        <v>688</v>
      </c>
      <c r="G18" s="13">
        <v>0.935</v>
      </c>
      <c r="H18" s="13"/>
      <c r="I18" s="13"/>
      <c r="J18" s="13"/>
      <c r="K18" s="13"/>
      <c r="L18" s="13"/>
      <c r="M18" s="13"/>
      <c r="N18" s="13"/>
      <c r="O18" s="13"/>
      <c r="P18" s="13"/>
      <c r="Q18" s="2"/>
    </row>
    <row r="19" s="12" customFormat="1" spans="1:17">
      <c r="A19" s="2">
        <f t="shared" si="1"/>
        <v>17</v>
      </c>
      <c r="B19" s="14" t="s">
        <v>689</v>
      </c>
      <c r="C19" s="14" t="s">
        <v>690</v>
      </c>
      <c r="D19" s="14">
        <v>2020117193</v>
      </c>
      <c r="E19" s="14">
        <f t="shared" si="2"/>
        <v>1.77</v>
      </c>
      <c r="F19" s="14"/>
      <c r="G19" s="14"/>
      <c r="H19" s="16" t="s">
        <v>691</v>
      </c>
      <c r="I19" s="14">
        <v>0.6</v>
      </c>
      <c r="J19" s="16" t="s">
        <v>522</v>
      </c>
      <c r="K19" s="14">
        <v>0.4</v>
      </c>
      <c r="L19" s="27" t="s">
        <v>692</v>
      </c>
      <c r="M19" s="14">
        <v>0.77</v>
      </c>
      <c r="N19" s="14"/>
      <c r="O19" s="14"/>
      <c r="P19" s="14"/>
      <c r="Q19" s="8"/>
    </row>
    <row r="20" spans="1:17">
      <c r="A20" s="2">
        <f t="shared" si="1"/>
        <v>18</v>
      </c>
      <c r="B20" s="13" t="s">
        <v>689</v>
      </c>
      <c r="C20" s="13" t="s">
        <v>693</v>
      </c>
      <c r="D20" s="13">
        <v>2020117192</v>
      </c>
      <c r="E20" s="13">
        <f t="shared" si="2"/>
        <v>2.735</v>
      </c>
      <c r="F20" s="17" t="s">
        <v>403</v>
      </c>
      <c r="G20" s="13">
        <v>0.8</v>
      </c>
      <c r="H20" s="18" t="s">
        <v>691</v>
      </c>
      <c r="I20" s="13">
        <v>0.6</v>
      </c>
      <c r="J20" s="17" t="s">
        <v>522</v>
      </c>
      <c r="K20" s="13">
        <v>0.4</v>
      </c>
      <c r="L20" s="17" t="s">
        <v>694</v>
      </c>
      <c r="M20" s="13">
        <v>0.935</v>
      </c>
      <c r="N20" s="13"/>
      <c r="O20" s="13"/>
      <c r="P20" s="13"/>
      <c r="Q20" s="2"/>
    </row>
    <row r="21" ht="24" spans="1:17">
      <c r="A21" s="2">
        <f t="shared" si="1"/>
        <v>19</v>
      </c>
      <c r="B21" s="13" t="s">
        <v>689</v>
      </c>
      <c r="C21" s="13" t="s">
        <v>695</v>
      </c>
      <c r="D21" s="13">
        <v>2020117187</v>
      </c>
      <c r="E21" s="13">
        <f t="shared" si="2"/>
        <v>2.535</v>
      </c>
      <c r="F21" s="17" t="s">
        <v>696</v>
      </c>
      <c r="G21" s="13">
        <v>1</v>
      </c>
      <c r="H21" s="19"/>
      <c r="I21" s="13"/>
      <c r="J21" s="17" t="s">
        <v>697</v>
      </c>
      <c r="K21" s="13">
        <v>0.6</v>
      </c>
      <c r="L21" s="17" t="s">
        <v>698</v>
      </c>
      <c r="M21" s="13">
        <v>0.935</v>
      </c>
      <c r="N21" s="13"/>
      <c r="O21" s="13"/>
      <c r="P21" s="13"/>
      <c r="Q21" s="2"/>
    </row>
    <row r="22" ht="24" spans="1:17">
      <c r="A22" s="2">
        <f t="shared" si="1"/>
        <v>20</v>
      </c>
      <c r="B22" s="13" t="s">
        <v>689</v>
      </c>
      <c r="C22" s="13" t="s">
        <v>699</v>
      </c>
      <c r="D22" s="13">
        <v>2020117191</v>
      </c>
      <c r="E22" s="13">
        <f t="shared" si="2"/>
        <v>1.4</v>
      </c>
      <c r="F22" s="17" t="s">
        <v>403</v>
      </c>
      <c r="G22" s="13">
        <v>0.8</v>
      </c>
      <c r="H22" s="17" t="s">
        <v>691</v>
      </c>
      <c r="I22" s="13">
        <v>0.6</v>
      </c>
      <c r="J22" s="13"/>
      <c r="K22" s="13"/>
      <c r="L22" s="13"/>
      <c r="M22" s="13"/>
      <c r="N22" s="13"/>
      <c r="O22" s="13"/>
      <c r="P22" s="13"/>
      <c r="Q22" s="2"/>
    </row>
    <row r="23" spans="1:17">
      <c r="A23" s="2">
        <f t="shared" si="1"/>
        <v>21</v>
      </c>
      <c r="B23" s="13" t="s">
        <v>689</v>
      </c>
      <c r="C23" s="13" t="s">
        <v>700</v>
      </c>
      <c r="D23" s="13">
        <v>2020117188</v>
      </c>
      <c r="E23" s="13">
        <f t="shared" si="2"/>
        <v>1.57</v>
      </c>
      <c r="F23" s="18" t="s">
        <v>403</v>
      </c>
      <c r="G23" s="13">
        <v>0.8</v>
      </c>
      <c r="H23" s="13" t="s">
        <v>701</v>
      </c>
      <c r="I23" s="13">
        <v>0.77</v>
      </c>
      <c r="J23" s="13"/>
      <c r="K23" s="13"/>
      <c r="L23" s="13"/>
      <c r="M23" s="13"/>
      <c r="N23" s="13"/>
      <c r="O23" s="13"/>
      <c r="P23" s="13"/>
      <c r="Q23" s="2"/>
    </row>
    <row r="24" spans="1:17">
      <c r="A24" s="2">
        <f t="shared" si="1"/>
        <v>22</v>
      </c>
      <c r="B24" s="13" t="s">
        <v>689</v>
      </c>
      <c r="C24" s="13" t="s">
        <v>702</v>
      </c>
      <c r="D24" s="13">
        <v>2020117190</v>
      </c>
      <c r="E24" s="13">
        <f t="shared" si="2"/>
        <v>0.8</v>
      </c>
      <c r="F24" s="13" t="s">
        <v>403</v>
      </c>
      <c r="G24" s="13">
        <v>0.8</v>
      </c>
      <c r="H24" s="13"/>
      <c r="I24" s="13"/>
      <c r="J24" s="13"/>
      <c r="K24" s="13"/>
      <c r="L24" s="13"/>
      <c r="M24" s="13"/>
      <c r="N24" s="13"/>
      <c r="O24" s="13"/>
      <c r="P24" s="13"/>
      <c r="Q24" s="2"/>
    </row>
    <row r="25" ht="24" spans="1:17">
      <c r="A25" s="2">
        <f t="shared" si="1"/>
        <v>23</v>
      </c>
      <c r="B25" s="13" t="s">
        <v>689</v>
      </c>
      <c r="C25" s="13" t="s">
        <v>703</v>
      </c>
      <c r="D25" s="13">
        <v>2020117183</v>
      </c>
      <c r="E25" s="13">
        <v>3</v>
      </c>
      <c r="F25" s="18" t="s">
        <v>704</v>
      </c>
      <c r="G25" s="13">
        <v>1.5</v>
      </c>
      <c r="H25" s="13"/>
      <c r="I25" s="13"/>
      <c r="J25" s="17" t="s">
        <v>697</v>
      </c>
      <c r="K25" s="13">
        <v>0.6</v>
      </c>
      <c r="L25" s="13"/>
      <c r="M25" s="13"/>
      <c r="N25" s="18" t="s">
        <v>255</v>
      </c>
      <c r="O25" s="13">
        <v>1.2</v>
      </c>
      <c r="P25" s="13"/>
      <c r="Q25" s="2"/>
    </row>
    <row r="26" spans="1:17">
      <c r="A26" s="2">
        <f t="shared" si="1"/>
        <v>24</v>
      </c>
      <c r="B26" s="13" t="s">
        <v>689</v>
      </c>
      <c r="C26" s="13" t="s">
        <v>705</v>
      </c>
      <c r="D26" s="13">
        <v>2020117197</v>
      </c>
      <c r="E26" s="13">
        <f t="shared" si="2"/>
        <v>0.6</v>
      </c>
      <c r="F26" s="13" t="s">
        <v>691</v>
      </c>
      <c r="G26" s="13">
        <v>0.6</v>
      </c>
      <c r="H26" s="13"/>
      <c r="I26" s="13"/>
      <c r="J26" s="13"/>
      <c r="K26" s="13"/>
      <c r="L26" s="13"/>
      <c r="M26" s="13"/>
      <c r="N26" s="13"/>
      <c r="O26" s="13"/>
      <c r="P26" s="13"/>
      <c r="Q26" s="2"/>
    </row>
    <row r="27" spans="1:17">
      <c r="A27" s="2">
        <f t="shared" si="1"/>
        <v>25</v>
      </c>
      <c r="B27" s="13" t="s">
        <v>689</v>
      </c>
      <c r="C27" s="13" t="s">
        <v>706</v>
      </c>
      <c r="D27" s="13">
        <v>2020117195</v>
      </c>
      <c r="E27" s="13">
        <f t="shared" si="2"/>
        <v>0.6</v>
      </c>
      <c r="F27" s="13" t="s">
        <v>691</v>
      </c>
      <c r="G27" s="13">
        <v>0.6</v>
      </c>
      <c r="H27" s="13"/>
      <c r="I27" s="13"/>
      <c r="J27" s="13"/>
      <c r="K27" s="13"/>
      <c r="L27" s="13"/>
      <c r="M27" s="13"/>
      <c r="N27" s="13"/>
      <c r="O27" s="13"/>
      <c r="P27" s="13"/>
      <c r="Q27" s="2"/>
    </row>
    <row r="28" s="1" customFormat="1" spans="1:17">
      <c r="A28" s="3">
        <f t="shared" si="1"/>
        <v>26</v>
      </c>
      <c r="B28" s="20" t="s">
        <v>689</v>
      </c>
      <c r="C28" s="20" t="s">
        <v>707</v>
      </c>
      <c r="D28" s="20">
        <v>2020117200</v>
      </c>
      <c r="E28" s="21">
        <f t="shared" si="2"/>
        <v>2.12</v>
      </c>
      <c r="F28" s="22" t="s">
        <v>708</v>
      </c>
      <c r="G28" s="15">
        <v>0.75</v>
      </c>
      <c r="H28" s="23"/>
      <c r="I28" s="15"/>
      <c r="J28" s="23" t="s">
        <v>691</v>
      </c>
      <c r="K28" s="15">
        <v>0.6</v>
      </c>
      <c r="L28" s="22" t="s">
        <v>709</v>
      </c>
      <c r="M28" s="22">
        <v>0.77</v>
      </c>
      <c r="N28" s="21"/>
      <c r="O28" s="21"/>
      <c r="P28" s="21"/>
      <c r="Q28" s="3"/>
    </row>
    <row r="29" spans="1:17">
      <c r="A29" s="2">
        <f t="shared" si="1"/>
        <v>27</v>
      </c>
      <c r="B29" s="13" t="s">
        <v>689</v>
      </c>
      <c r="C29" s="13" t="s">
        <v>710</v>
      </c>
      <c r="D29" s="13">
        <v>2020117189</v>
      </c>
      <c r="E29" s="13">
        <f t="shared" si="2"/>
        <v>1.37</v>
      </c>
      <c r="F29" s="13" t="s">
        <v>711</v>
      </c>
      <c r="G29" s="13">
        <v>0.6</v>
      </c>
      <c r="H29" s="13" t="s">
        <v>712</v>
      </c>
      <c r="I29" s="13">
        <v>0.77</v>
      </c>
      <c r="J29" s="13"/>
      <c r="K29" s="13"/>
      <c r="L29" s="13"/>
      <c r="M29" s="13"/>
      <c r="N29" s="13"/>
      <c r="O29" s="13"/>
      <c r="P29" s="13"/>
      <c r="Q29" s="2"/>
    </row>
    <row r="30" spans="1:17">
      <c r="A30" s="2">
        <f t="shared" si="1"/>
        <v>28</v>
      </c>
      <c r="B30" s="13" t="s">
        <v>689</v>
      </c>
      <c r="C30" s="13" t="s">
        <v>713</v>
      </c>
      <c r="D30" s="13">
        <v>2020117203</v>
      </c>
      <c r="E30" s="13">
        <f t="shared" si="2"/>
        <v>1.535</v>
      </c>
      <c r="F30" s="13" t="s">
        <v>691</v>
      </c>
      <c r="G30" s="13">
        <v>0.6</v>
      </c>
      <c r="H30" s="13" t="s">
        <v>714</v>
      </c>
      <c r="I30" s="13">
        <v>0.935</v>
      </c>
      <c r="J30" s="13"/>
      <c r="K30" s="13"/>
      <c r="L30" s="13"/>
      <c r="M30" s="13"/>
      <c r="N30" s="13"/>
      <c r="O30" s="13"/>
      <c r="P30" s="13"/>
      <c r="Q30" s="2"/>
    </row>
    <row r="31" spans="1:17">
      <c r="A31" s="2">
        <f t="shared" si="1"/>
        <v>29</v>
      </c>
      <c r="B31" s="18" t="s">
        <v>689</v>
      </c>
      <c r="C31" s="18" t="s">
        <v>715</v>
      </c>
      <c r="D31" s="18">
        <v>2020117198</v>
      </c>
      <c r="E31" s="13">
        <f t="shared" si="2"/>
        <v>0.6</v>
      </c>
      <c r="F31" s="18" t="s">
        <v>691</v>
      </c>
      <c r="G31" s="18">
        <v>0.6</v>
      </c>
      <c r="H31" s="19"/>
      <c r="I31" s="19"/>
      <c r="J31" s="19"/>
      <c r="K31" s="19"/>
      <c r="L31" s="19"/>
      <c r="M31" s="19"/>
      <c r="N31" s="19"/>
      <c r="O31" s="19"/>
      <c r="P31" s="19"/>
      <c r="Q31" s="2"/>
    </row>
    <row r="32" spans="1:17">
      <c r="A32" s="2">
        <f t="shared" si="1"/>
        <v>30</v>
      </c>
      <c r="B32" s="13" t="s">
        <v>689</v>
      </c>
      <c r="C32" s="18" t="s">
        <v>716</v>
      </c>
      <c r="D32" s="18">
        <v>2020117196</v>
      </c>
      <c r="E32" s="13">
        <f t="shared" si="2"/>
        <v>0.6</v>
      </c>
      <c r="F32" s="18" t="s">
        <v>691</v>
      </c>
      <c r="G32" s="18">
        <v>0.6</v>
      </c>
      <c r="H32" s="13"/>
      <c r="I32" s="13"/>
      <c r="J32" s="13"/>
      <c r="K32" s="13"/>
      <c r="L32" s="13"/>
      <c r="M32" s="13"/>
      <c r="N32" s="13"/>
      <c r="O32" s="13"/>
      <c r="P32" s="13"/>
      <c r="Q32" s="2"/>
    </row>
    <row r="33" spans="1:17">
      <c r="A33" s="2">
        <f t="shared" si="1"/>
        <v>31</v>
      </c>
      <c r="B33" s="13" t="s">
        <v>689</v>
      </c>
      <c r="C33" s="13" t="s">
        <v>717</v>
      </c>
      <c r="D33" s="13">
        <v>2020117205</v>
      </c>
      <c r="E33" s="13">
        <f t="shared" si="2"/>
        <v>0.5</v>
      </c>
      <c r="F33" s="14" t="s">
        <v>718</v>
      </c>
      <c r="G33" s="14">
        <v>0.5</v>
      </c>
      <c r="H33" s="13"/>
      <c r="I33" s="13"/>
      <c r="J33" s="13"/>
      <c r="K33" s="13"/>
      <c r="L33" s="13"/>
      <c r="M33" s="13"/>
      <c r="N33" s="13"/>
      <c r="O33" s="13"/>
      <c r="P33" s="13"/>
      <c r="Q33" s="2"/>
    </row>
    <row r="34" spans="1:17">
      <c r="A34" s="2">
        <f t="shared" si="1"/>
        <v>32</v>
      </c>
      <c r="B34" s="18" t="s">
        <v>689</v>
      </c>
      <c r="C34" s="13" t="s">
        <v>719</v>
      </c>
      <c r="D34" s="13">
        <v>2020117207</v>
      </c>
      <c r="E34" s="13">
        <f t="shared" si="2"/>
        <v>1.435</v>
      </c>
      <c r="F34" s="13" t="s">
        <v>720</v>
      </c>
      <c r="G34" s="13">
        <v>0.5</v>
      </c>
      <c r="H34" s="13"/>
      <c r="I34" s="13"/>
      <c r="J34" s="13" t="s">
        <v>721</v>
      </c>
      <c r="K34" s="13">
        <v>0.935</v>
      </c>
      <c r="L34" s="13"/>
      <c r="M34" s="13"/>
      <c r="N34" s="13"/>
      <c r="O34" s="13"/>
      <c r="P34" s="13"/>
      <c r="Q34" s="2"/>
    </row>
    <row r="35" ht="24" spans="1:17">
      <c r="A35" s="2">
        <f t="shared" si="1"/>
        <v>33</v>
      </c>
      <c r="B35" s="13" t="s">
        <v>689</v>
      </c>
      <c r="C35" s="13" t="s">
        <v>722</v>
      </c>
      <c r="D35" s="13">
        <v>2020117209</v>
      </c>
      <c r="E35" s="13">
        <f t="shared" si="2"/>
        <v>1.435</v>
      </c>
      <c r="F35" s="13" t="s">
        <v>723</v>
      </c>
      <c r="G35" s="13">
        <v>0.5</v>
      </c>
      <c r="H35" s="13"/>
      <c r="I35" s="13"/>
      <c r="J35" s="13" t="s">
        <v>724</v>
      </c>
      <c r="K35" s="13">
        <v>0.935</v>
      </c>
      <c r="L35" s="13"/>
      <c r="M35" s="13"/>
      <c r="N35" s="13"/>
      <c r="O35" s="13"/>
      <c r="P35" s="13"/>
      <c r="Q35" s="2"/>
    </row>
    <row r="36" ht="24" spans="1:17">
      <c r="A36" s="2">
        <f t="shared" si="1"/>
        <v>34</v>
      </c>
      <c r="B36" s="13" t="s">
        <v>689</v>
      </c>
      <c r="C36" s="13" t="s">
        <v>647</v>
      </c>
      <c r="D36" s="13">
        <v>2020117210</v>
      </c>
      <c r="E36" s="13">
        <f t="shared" si="2"/>
        <v>3</v>
      </c>
      <c r="F36" s="13" t="s">
        <v>725</v>
      </c>
      <c r="G36" s="13">
        <v>3</v>
      </c>
      <c r="H36" s="13"/>
      <c r="I36" s="13"/>
      <c r="J36" s="13"/>
      <c r="K36" s="13"/>
      <c r="L36" s="13"/>
      <c r="M36" s="13"/>
      <c r="N36" s="13"/>
      <c r="O36" s="13"/>
      <c r="P36" s="13"/>
      <c r="Q36" s="2"/>
    </row>
    <row r="37" spans="1:17">
      <c r="A37" s="2">
        <f t="shared" si="1"/>
        <v>35</v>
      </c>
      <c r="B37" s="18" t="s">
        <v>689</v>
      </c>
      <c r="C37" s="13" t="s">
        <v>726</v>
      </c>
      <c r="D37" s="13">
        <v>2020117214</v>
      </c>
      <c r="E37" s="13">
        <f t="shared" si="2"/>
        <v>0.935</v>
      </c>
      <c r="F37" s="13"/>
      <c r="G37" s="13"/>
      <c r="H37" s="13"/>
      <c r="I37" s="13"/>
      <c r="J37" s="13" t="s">
        <v>727</v>
      </c>
      <c r="K37" s="13">
        <v>0.935</v>
      </c>
      <c r="L37" s="13"/>
      <c r="M37" s="13"/>
      <c r="N37" s="13"/>
      <c r="O37" s="13"/>
      <c r="P37" s="13"/>
      <c r="Q37" s="2"/>
    </row>
    <row r="38" s="1" customFormat="1" ht="24" spans="1:17">
      <c r="A38" s="3">
        <f t="shared" si="1"/>
        <v>36</v>
      </c>
      <c r="B38" s="13" t="s">
        <v>689</v>
      </c>
      <c r="C38" s="21" t="s">
        <v>728</v>
      </c>
      <c r="D38" s="21">
        <v>2020117218</v>
      </c>
      <c r="E38" s="21">
        <v>3</v>
      </c>
      <c r="F38" s="15" t="s">
        <v>729</v>
      </c>
      <c r="G38" s="15">
        <v>3</v>
      </c>
      <c r="H38" s="21"/>
      <c r="I38" s="21"/>
      <c r="J38" s="21"/>
      <c r="K38" s="21"/>
      <c r="L38" s="21"/>
      <c r="M38" s="21"/>
      <c r="N38" s="21" t="s">
        <v>549</v>
      </c>
      <c r="O38" s="21">
        <v>0.7</v>
      </c>
      <c r="P38" s="21"/>
      <c r="Q38" s="3"/>
    </row>
    <row r="39" s="1" customFormat="1" spans="1:17">
      <c r="A39" s="3">
        <f t="shared" si="1"/>
        <v>37</v>
      </c>
      <c r="B39" s="3" t="s">
        <v>730</v>
      </c>
      <c r="C39" s="3" t="s">
        <v>731</v>
      </c>
      <c r="D39" s="3">
        <v>2020117219</v>
      </c>
      <c r="E39" s="4">
        <f t="shared" ref="E39:E43" si="3">(G39+K39+I39+M39+O39+Q39)</f>
        <v>3</v>
      </c>
      <c r="F39" s="3" t="s">
        <v>212</v>
      </c>
      <c r="G39" s="3">
        <v>3</v>
      </c>
      <c r="H39" s="3"/>
      <c r="I39" s="3"/>
      <c r="J39" s="3"/>
      <c r="K39" s="3"/>
      <c r="L39" s="3"/>
      <c r="M39" s="3"/>
      <c r="N39" s="3"/>
      <c r="O39" s="3"/>
      <c r="P39" s="3"/>
      <c r="Q39" s="3"/>
    </row>
    <row r="40" s="1" customFormat="1" spans="1:17">
      <c r="A40" s="3">
        <v>10</v>
      </c>
      <c r="B40" s="24" t="s">
        <v>730</v>
      </c>
      <c r="C40" s="25" t="s">
        <v>732</v>
      </c>
      <c r="D40" s="25">
        <v>2020117221</v>
      </c>
      <c r="E40" s="4">
        <f t="shared" si="3"/>
        <v>1.935</v>
      </c>
      <c r="F40" s="26" t="s">
        <v>733</v>
      </c>
      <c r="G40" s="3">
        <v>1</v>
      </c>
      <c r="H40" s="3"/>
      <c r="I40" s="3"/>
      <c r="J40" s="3"/>
      <c r="K40" s="3"/>
      <c r="L40" s="3" t="s">
        <v>270</v>
      </c>
      <c r="M40" s="3">
        <v>0.935</v>
      </c>
      <c r="N40" s="3"/>
      <c r="O40" s="3"/>
      <c r="P40" s="3"/>
      <c r="Q40" s="3"/>
    </row>
    <row r="41" s="1" customFormat="1" spans="1:17">
      <c r="A41" s="3">
        <v>11</v>
      </c>
      <c r="B41" s="3" t="s">
        <v>730</v>
      </c>
      <c r="C41" s="3" t="s">
        <v>734</v>
      </c>
      <c r="D41" s="3">
        <v>2020117225</v>
      </c>
      <c r="E41" s="4">
        <f t="shared" si="3"/>
        <v>3</v>
      </c>
      <c r="F41" s="3" t="s">
        <v>212</v>
      </c>
      <c r="G41" s="3">
        <v>3</v>
      </c>
      <c r="H41" s="3"/>
      <c r="I41" s="3"/>
      <c r="J41" s="3"/>
      <c r="K41" s="3"/>
      <c r="L41" s="3"/>
      <c r="M41" s="3"/>
      <c r="N41" s="3"/>
      <c r="O41" s="3"/>
      <c r="P41" s="3"/>
      <c r="Q41" s="3"/>
    </row>
    <row r="42" s="1" customFormat="1" spans="1:17">
      <c r="A42" s="3">
        <v>12</v>
      </c>
      <c r="B42" s="3" t="s">
        <v>730</v>
      </c>
      <c r="C42" s="3" t="s">
        <v>735</v>
      </c>
      <c r="D42" s="3">
        <v>2020117228</v>
      </c>
      <c r="E42" s="4">
        <f t="shared" si="3"/>
        <v>0.25</v>
      </c>
      <c r="F42" s="3" t="s">
        <v>723</v>
      </c>
      <c r="G42" s="3">
        <v>0.25</v>
      </c>
      <c r="H42" s="3"/>
      <c r="I42" s="3"/>
      <c r="J42" s="3"/>
      <c r="K42" s="3"/>
      <c r="L42" s="3"/>
      <c r="M42" s="3"/>
      <c r="N42" s="3"/>
      <c r="O42" s="3"/>
      <c r="P42" s="3"/>
      <c r="Q42" s="3"/>
    </row>
    <row r="43" s="1" customFormat="1" spans="1:17">
      <c r="A43" s="3">
        <v>13</v>
      </c>
      <c r="B43" s="3" t="s">
        <v>730</v>
      </c>
      <c r="C43" s="3" t="s">
        <v>736</v>
      </c>
      <c r="D43" s="3">
        <v>2020117229</v>
      </c>
      <c r="E43" s="4">
        <f t="shared" si="3"/>
        <v>0.5</v>
      </c>
      <c r="F43" s="3" t="s">
        <v>737</v>
      </c>
      <c r="G43" s="3">
        <v>0.5</v>
      </c>
      <c r="H43" s="3"/>
      <c r="I43" s="3"/>
      <c r="J43" s="3"/>
      <c r="K43" s="3"/>
      <c r="L43" s="3"/>
      <c r="M43" s="3"/>
      <c r="N43" s="3"/>
      <c r="O43" s="3"/>
      <c r="P43" s="3"/>
      <c r="Q43" s="3"/>
    </row>
    <row r="44" spans="1:17">
      <c r="A44" s="2"/>
      <c r="B44" s="2"/>
      <c r="C44" s="2"/>
      <c r="D44" s="2"/>
      <c r="E44" s="2"/>
      <c r="F44" s="2"/>
      <c r="G44" s="2"/>
      <c r="H44" s="2"/>
      <c r="I44" s="2"/>
      <c r="J44" s="2"/>
      <c r="K44" s="2"/>
      <c r="L44" s="2"/>
      <c r="M44" s="2"/>
      <c r="N44" s="2"/>
      <c r="O44" s="2"/>
      <c r="P44" s="2"/>
      <c r="Q44" s="2"/>
    </row>
    <row r="45" spans="1:17">
      <c r="A45" s="2"/>
      <c r="B45" s="2"/>
      <c r="C45" s="2"/>
      <c r="D45" s="2"/>
      <c r="E45" s="2"/>
      <c r="F45" s="2"/>
      <c r="G45" s="2"/>
      <c r="H45" s="2"/>
      <c r="I45" s="2"/>
      <c r="J45" s="2"/>
      <c r="K45" s="2"/>
      <c r="L45" s="2"/>
      <c r="M45" s="2"/>
      <c r="N45" s="2"/>
      <c r="O45" s="2"/>
      <c r="P45" s="2"/>
      <c r="Q45" s="2"/>
    </row>
    <row r="46" spans="1:17">
      <c r="A46" s="2"/>
      <c r="B46" s="2"/>
      <c r="C46" s="2"/>
      <c r="D46" s="2"/>
      <c r="E46" s="2"/>
      <c r="F46" s="2"/>
      <c r="G46" s="2"/>
      <c r="H46" s="2"/>
      <c r="I46" s="2"/>
      <c r="J46" s="2"/>
      <c r="K46" s="2"/>
      <c r="L46" s="2"/>
      <c r="M46" s="2"/>
      <c r="N46" s="2"/>
      <c r="O46" s="2"/>
      <c r="P46" s="2"/>
      <c r="Q46" s="2"/>
    </row>
    <row r="47" spans="1:17">
      <c r="A47" s="2"/>
      <c r="B47" s="2"/>
      <c r="C47" s="2"/>
      <c r="D47" s="2"/>
      <c r="E47" s="2"/>
      <c r="F47" s="2"/>
      <c r="G47" s="2"/>
      <c r="H47" s="2"/>
      <c r="I47" s="2"/>
      <c r="J47" s="2"/>
      <c r="K47" s="2"/>
      <c r="L47" s="2"/>
      <c r="M47" s="2"/>
      <c r="N47" s="2"/>
      <c r="O47" s="2"/>
      <c r="P47" s="2"/>
      <c r="Q47" s="2"/>
    </row>
    <row r="48" spans="1:17">
      <c r="A48" s="2"/>
      <c r="B48" s="2"/>
      <c r="C48" s="2"/>
      <c r="D48" s="2"/>
      <c r="E48" s="2"/>
      <c r="F48" s="2"/>
      <c r="G48" s="2"/>
      <c r="H48" s="2"/>
      <c r="I48" s="2"/>
      <c r="J48" s="2"/>
      <c r="K48" s="2"/>
      <c r="L48" s="2"/>
      <c r="M48" s="2"/>
      <c r="N48" s="2"/>
      <c r="O48" s="2"/>
      <c r="P48" s="2"/>
      <c r="Q48" s="2"/>
    </row>
    <row r="49" spans="1:17">
      <c r="A49" s="2"/>
      <c r="B49" s="2"/>
      <c r="C49" s="2"/>
      <c r="D49" s="2"/>
      <c r="E49" s="2"/>
      <c r="F49" s="2"/>
      <c r="G49" s="2"/>
      <c r="H49" s="2"/>
      <c r="I49" s="2"/>
      <c r="J49" s="2"/>
      <c r="K49" s="2"/>
      <c r="L49" s="2"/>
      <c r="M49" s="2"/>
      <c r="N49" s="2"/>
      <c r="O49" s="2"/>
      <c r="P49" s="2"/>
      <c r="Q49" s="2"/>
    </row>
    <row r="50" spans="1:17">
      <c r="A50" s="2"/>
      <c r="B50" s="2"/>
      <c r="C50" s="2"/>
      <c r="D50" s="2"/>
      <c r="E50" s="2"/>
      <c r="F50" s="2"/>
      <c r="G50" s="2"/>
      <c r="H50" s="2"/>
      <c r="I50" s="2"/>
      <c r="J50" s="2"/>
      <c r="K50" s="2"/>
      <c r="L50" s="2"/>
      <c r="M50" s="2"/>
      <c r="N50" s="2"/>
      <c r="O50" s="2"/>
      <c r="P50" s="2"/>
      <c r="Q50" s="2"/>
    </row>
    <row r="51" spans="1:17">
      <c r="A51" s="2"/>
      <c r="B51" s="2"/>
      <c r="C51" s="2"/>
      <c r="D51" s="2"/>
      <c r="E51" s="2"/>
      <c r="F51" s="2"/>
      <c r="G51" s="2"/>
      <c r="H51" s="2"/>
      <c r="I51" s="2"/>
      <c r="J51" s="2"/>
      <c r="K51" s="2"/>
      <c r="L51" s="2"/>
      <c r="M51" s="2"/>
      <c r="N51" s="2"/>
      <c r="O51" s="2"/>
      <c r="P51" s="2"/>
      <c r="Q51" s="2"/>
    </row>
    <row r="52" spans="1:17">
      <c r="A52" s="2"/>
      <c r="B52" s="2"/>
      <c r="C52" s="2"/>
      <c r="D52" s="2"/>
      <c r="E52" s="2"/>
      <c r="F52" s="2"/>
      <c r="G52" s="2"/>
      <c r="H52" s="2"/>
      <c r="I52" s="2"/>
      <c r="J52" s="2"/>
      <c r="K52" s="2"/>
      <c r="L52" s="2"/>
      <c r="M52" s="2"/>
      <c r="N52" s="2"/>
      <c r="O52" s="2"/>
      <c r="P52" s="2"/>
      <c r="Q52" s="2"/>
    </row>
    <row r="53" spans="1:17">
      <c r="A53" s="2"/>
      <c r="B53" s="2"/>
      <c r="C53" s="2"/>
      <c r="D53" s="2"/>
      <c r="E53" s="2"/>
      <c r="F53" s="2"/>
      <c r="G53" s="2"/>
      <c r="H53" s="2"/>
      <c r="I53" s="2"/>
      <c r="J53" s="2"/>
      <c r="K53" s="2"/>
      <c r="L53" s="2"/>
      <c r="M53" s="2"/>
      <c r="N53" s="2"/>
      <c r="O53" s="2"/>
      <c r="P53" s="2"/>
      <c r="Q53" s="2"/>
    </row>
    <row r="54" spans="1:17">
      <c r="A54" s="2"/>
      <c r="B54" s="2"/>
      <c r="C54" s="2"/>
      <c r="D54" s="2"/>
      <c r="E54" s="2"/>
      <c r="F54" s="2"/>
      <c r="G54" s="2"/>
      <c r="H54" s="2"/>
      <c r="I54" s="2"/>
      <c r="J54" s="2"/>
      <c r="K54" s="2"/>
      <c r="L54" s="2"/>
      <c r="M54" s="2"/>
      <c r="N54" s="2"/>
      <c r="O54" s="2"/>
      <c r="P54" s="2"/>
      <c r="Q54" s="2"/>
    </row>
    <row r="55" spans="1:17">
      <c r="A55" s="2"/>
      <c r="B55" s="2"/>
      <c r="C55" s="2"/>
      <c r="D55" s="2"/>
      <c r="E55" s="2"/>
      <c r="F55" s="2"/>
      <c r="G55" s="2"/>
      <c r="H55" s="2"/>
      <c r="I55" s="2"/>
      <c r="J55" s="2"/>
      <c r="K55" s="2"/>
      <c r="L55" s="2"/>
      <c r="M55" s="2"/>
      <c r="N55" s="2"/>
      <c r="O55" s="2"/>
      <c r="P55" s="2"/>
      <c r="Q55" s="2"/>
    </row>
    <row r="56" spans="1:17">
      <c r="A56" s="2"/>
      <c r="B56" s="2"/>
      <c r="C56" s="2"/>
      <c r="D56" s="2"/>
      <c r="E56" s="2"/>
      <c r="F56" s="2"/>
      <c r="G56" s="2"/>
      <c r="H56" s="2"/>
      <c r="I56" s="2"/>
      <c r="J56" s="2"/>
      <c r="K56" s="2"/>
      <c r="L56" s="2"/>
      <c r="M56" s="2"/>
      <c r="N56" s="2"/>
      <c r="O56" s="2"/>
      <c r="P56" s="2"/>
      <c r="Q56" s="2"/>
    </row>
    <row r="57" spans="1:17">
      <c r="A57" s="2"/>
      <c r="B57" s="2"/>
      <c r="C57" s="2"/>
      <c r="D57" s="2"/>
      <c r="E57" s="2"/>
      <c r="F57" s="2"/>
      <c r="G57" s="2"/>
      <c r="H57" s="2"/>
      <c r="I57" s="2"/>
      <c r="J57" s="2"/>
      <c r="K57" s="2"/>
      <c r="L57" s="2"/>
      <c r="M57" s="2"/>
      <c r="N57" s="2"/>
      <c r="O57" s="2"/>
      <c r="P57" s="2"/>
      <c r="Q57" s="2"/>
    </row>
    <row r="58" spans="1:17">
      <c r="A58" s="2"/>
      <c r="B58" s="2"/>
      <c r="C58" s="2"/>
      <c r="D58" s="2"/>
      <c r="E58" s="2"/>
      <c r="F58" s="2"/>
      <c r="G58" s="2"/>
      <c r="H58" s="2"/>
      <c r="I58" s="2"/>
      <c r="J58" s="2"/>
      <c r="K58" s="2"/>
      <c r="L58" s="2"/>
      <c r="M58" s="2"/>
      <c r="N58" s="2"/>
      <c r="O58" s="2"/>
      <c r="P58" s="2"/>
      <c r="Q58" s="2"/>
    </row>
    <row r="59" spans="1:17">
      <c r="A59" s="2"/>
      <c r="B59" s="2"/>
      <c r="C59" s="2"/>
      <c r="D59" s="2"/>
      <c r="E59" s="2"/>
      <c r="F59" s="2"/>
      <c r="G59" s="2"/>
      <c r="H59" s="2"/>
      <c r="I59" s="2"/>
      <c r="J59" s="2"/>
      <c r="K59" s="2"/>
      <c r="L59" s="2"/>
      <c r="M59" s="2"/>
      <c r="N59" s="2"/>
      <c r="O59" s="2"/>
      <c r="P59" s="2"/>
      <c r="Q59" s="2"/>
    </row>
    <row r="60" spans="1:17">
      <c r="A60" s="2"/>
      <c r="B60" s="2"/>
      <c r="C60" s="2"/>
      <c r="D60" s="2"/>
      <c r="E60" s="2"/>
      <c r="F60" s="2"/>
      <c r="G60" s="2"/>
      <c r="H60" s="2"/>
      <c r="I60" s="2"/>
      <c r="J60" s="2"/>
      <c r="K60" s="2"/>
      <c r="L60" s="2"/>
      <c r="M60" s="2"/>
      <c r="N60" s="2"/>
      <c r="O60" s="2"/>
      <c r="P60" s="2"/>
      <c r="Q60" s="2"/>
    </row>
    <row r="61" spans="1:17">
      <c r="A61" s="2"/>
      <c r="B61" s="2"/>
      <c r="C61" s="2"/>
      <c r="D61" s="2"/>
      <c r="E61" s="2"/>
      <c r="F61" s="2"/>
      <c r="G61" s="2"/>
      <c r="H61" s="2"/>
      <c r="I61" s="2"/>
      <c r="J61" s="2"/>
      <c r="K61" s="2"/>
      <c r="L61" s="2"/>
      <c r="M61" s="2"/>
      <c r="N61" s="2"/>
      <c r="O61" s="2"/>
      <c r="P61" s="2"/>
      <c r="Q61" s="2"/>
    </row>
    <row r="62" spans="1:17">
      <c r="A62" s="2"/>
      <c r="B62" s="2"/>
      <c r="C62" s="2"/>
      <c r="D62" s="2"/>
      <c r="E62" s="2"/>
      <c r="F62" s="2"/>
      <c r="G62" s="2"/>
      <c r="H62" s="2"/>
      <c r="I62" s="2"/>
      <c r="J62" s="2"/>
      <c r="K62" s="2"/>
      <c r="L62" s="2"/>
      <c r="M62" s="2"/>
      <c r="N62" s="2"/>
      <c r="O62" s="2"/>
      <c r="P62" s="2"/>
      <c r="Q62" s="2"/>
    </row>
    <row r="63" spans="1:17">
      <c r="A63" s="2"/>
      <c r="B63" s="2"/>
      <c r="C63" s="2"/>
      <c r="D63" s="2"/>
      <c r="E63" s="2"/>
      <c r="F63" s="2"/>
      <c r="G63" s="2"/>
      <c r="H63" s="2"/>
      <c r="I63" s="2"/>
      <c r="J63" s="2"/>
      <c r="K63" s="2"/>
      <c r="L63" s="2"/>
      <c r="M63" s="2"/>
      <c r="N63" s="2"/>
      <c r="O63" s="2"/>
      <c r="P63" s="2"/>
      <c r="Q63" s="2"/>
    </row>
    <row r="64" spans="1:17">
      <c r="A64" s="2"/>
      <c r="B64" s="2"/>
      <c r="C64" s="2"/>
      <c r="D64" s="2"/>
      <c r="E64" s="2"/>
      <c r="F64" s="2"/>
      <c r="G64" s="2"/>
      <c r="H64" s="2"/>
      <c r="I64" s="2"/>
      <c r="J64" s="2"/>
      <c r="K64" s="2"/>
      <c r="L64" s="2"/>
      <c r="M64" s="2"/>
      <c r="N64" s="2"/>
      <c r="O64" s="2"/>
      <c r="P64" s="2"/>
      <c r="Q64" s="2"/>
    </row>
    <row r="65" spans="1:17">
      <c r="A65" s="2"/>
      <c r="B65" s="2"/>
      <c r="C65" s="2"/>
      <c r="D65" s="2"/>
      <c r="E65" s="2"/>
      <c r="F65" s="2"/>
      <c r="G65" s="2"/>
      <c r="H65" s="2"/>
      <c r="I65" s="2"/>
      <c r="J65" s="2"/>
      <c r="K65" s="2"/>
      <c r="L65" s="2"/>
      <c r="M65" s="2"/>
      <c r="N65" s="2"/>
      <c r="O65" s="2"/>
      <c r="P65" s="2"/>
      <c r="Q65" s="2"/>
    </row>
    <row r="66" spans="1:17">
      <c r="A66" s="2"/>
      <c r="B66" s="2"/>
      <c r="C66" s="2"/>
      <c r="D66" s="2"/>
      <c r="E66" s="2"/>
      <c r="F66" s="2"/>
      <c r="G66" s="2"/>
      <c r="H66" s="2"/>
      <c r="I66" s="2"/>
      <c r="J66" s="2"/>
      <c r="K66" s="2"/>
      <c r="L66" s="2"/>
      <c r="M66" s="2"/>
      <c r="N66" s="2"/>
      <c r="O66" s="2"/>
      <c r="P66" s="2"/>
      <c r="Q66" s="2"/>
    </row>
    <row r="67" spans="1:17">
      <c r="A67" s="2"/>
      <c r="B67" s="2"/>
      <c r="C67" s="2"/>
      <c r="D67" s="2"/>
      <c r="E67" s="2"/>
      <c r="F67" s="2"/>
      <c r="G67" s="2"/>
      <c r="H67" s="2"/>
      <c r="I67" s="2"/>
      <c r="J67" s="2"/>
      <c r="K67" s="2"/>
      <c r="L67" s="2"/>
      <c r="M67" s="2"/>
      <c r="N67" s="2"/>
      <c r="O67" s="2"/>
      <c r="P67" s="2"/>
      <c r="Q67" s="2"/>
    </row>
    <row r="68" spans="1:17">
      <c r="A68" s="2"/>
      <c r="B68" s="2"/>
      <c r="C68" s="2"/>
      <c r="D68" s="2"/>
      <c r="E68" s="2"/>
      <c r="F68" s="2"/>
      <c r="G68" s="2"/>
      <c r="H68" s="2"/>
      <c r="I68" s="2"/>
      <c r="J68" s="2"/>
      <c r="K68" s="2"/>
      <c r="L68" s="2"/>
      <c r="M68" s="2"/>
      <c r="N68" s="2"/>
      <c r="O68" s="2"/>
      <c r="P68" s="2"/>
      <c r="Q68" s="2"/>
    </row>
    <row r="69" spans="1:17">
      <c r="A69" s="2"/>
      <c r="B69" s="2"/>
      <c r="C69" s="2"/>
      <c r="D69" s="2"/>
      <c r="E69" s="2"/>
      <c r="F69" s="2"/>
      <c r="G69" s="2"/>
      <c r="H69" s="2"/>
      <c r="I69" s="2"/>
      <c r="J69" s="2"/>
      <c r="K69" s="2"/>
      <c r="L69" s="2"/>
      <c r="M69" s="2"/>
      <c r="N69" s="2"/>
      <c r="O69" s="2"/>
      <c r="P69" s="2"/>
      <c r="Q69" s="2"/>
    </row>
    <row r="70" spans="1:17">
      <c r="A70" s="2"/>
      <c r="B70" s="2"/>
      <c r="C70" s="2"/>
      <c r="D70" s="2"/>
      <c r="E70" s="2"/>
      <c r="F70" s="2"/>
      <c r="G70" s="2"/>
      <c r="H70" s="2"/>
      <c r="I70" s="2"/>
      <c r="J70" s="2"/>
      <c r="K70" s="2"/>
      <c r="L70" s="2"/>
      <c r="M70" s="2"/>
      <c r="N70" s="2"/>
      <c r="O70" s="2"/>
      <c r="P70" s="2"/>
      <c r="Q70" s="2"/>
    </row>
    <row r="71" spans="1:17">
      <c r="A71" s="2"/>
      <c r="B71" s="2"/>
      <c r="C71" s="2"/>
      <c r="D71" s="2"/>
      <c r="E71" s="2"/>
      <c r="F71" s="2"/>
      <c r="G71" s="2"/>
      <c r="H71" s="2"/>
      <c r="I71" s="2"/>
      <c r="J71" s="2"/>
      <c r="K71" s="2"/>
      <c r="L71" s="2"/>
      <c r="M71" s="2"/>
      <c r="N71" s="2"/>
      <c r="O71" s="2"/>
      <c r="P71" s="2"/>
      <c r="Q71" s="2"/>
    </row>
    <row r="72" spans="1:17">
      <c r="A72" s="2"/>
      <c r="B72" s="2"/>
      <c r="C72" s="2"/>
      <c r="D72" s="2"/>
      <c r="E72" s="2"/>
      <c r="F72" s="2"/>
      <c r="G72" s="2"/>
      <c r="H72" s="2"/>
      <c r="I72" s="2"/>
      <c r="J72" s="2"/>
      <c r="K72" s="2"/>
      <c r="L72" s="2"/>
      <c r="M72" s="2"/>
      <c r="N72" s="2"/>
      <c r="O72" s="2"/>
      <c r="P72" s="2"/>
      <c r="Q72" s="2"/>
    </row>
    <row r="73" spans="1:17">
      <c r="A73" s="2"/>
      <c r="B73" s="2"/>
      <c r="C73" s="2"/>
      <c r="D73" s="2"/>
      <c r="E73" s="2"/>
      <c r="F73" s="2"/>
      <c r="G73" s="2"/>
      <c r="H73" s="2"/>
      <c r="I73" s="2"/>
      <c r="J73" s="2"/>
      <c r="K73" s="2"/>
      <c r="L73" s="2"/>
      <c r="M73" s="2"/>
      <c r="N73" s="2"/>
      <c r="O73" s="2"/>
      <c r="P73" s="2"/>
      <c r="Q73" s="2"/>
    </row>
    <row r="74" spans="1:17">
      <c r="A74" s="2"/>
      <c r="B74" s="2"/>
      <c r="C74" s="2"/>
      <c r="D74" s="2"/>
      <c r="E74" s="2"/>
      <c r="F74" s="2"/>
      <c r="G74" s="2"/>
      <c r="H74" s="2"/>
      <c r="I74" s="2"/>
      <c r="J74" s="2"/>
      <c r="K74" s="2"/>
      <c r="L74" s="2"/>
      <c r="M74" s="2"/>
      <c r="N74" s="2"/>
      <c r="O74" s="2"/>
      <c r="P74" s="2"/>
      <c r="Q74" s="2"/>
    </row>
    <row r="75" spans="1:17">
      <c r="A75" s="2"/>
      <c r="B75" s="2"/>
      <c r="C75" s="2"/>
      <c r="D75" s="2"/>
      <c r="E75" s="2"/>
      <c r="F75" s="2"/>
      <c r="G75" s="2"/>
      <c r="H75" s="2"/>
      <c r="I75" s="2"/>
      <c r="J75" s="2"/>
      <c r="K75" s="2"/>
      <c r="L75" s="2"/>
      <c r="M75" s="2"/>
      <c r="N75" s="2"/>
      <c r="O75" s="2"/>
      <c r="P75" s="2"/>
      <c r="Q75" s="2"/>
    </row>
    <row r="76" spans="1:17">
      <c r="A76" s="2"/>
      <c r="B76" s="2"/>
      <c r="C76" s="2"/>
      <c r="D76" s="2"/>
      <c r="E76" s="2"/>
      <c r="F76" s="2"/>
      <c r="G76" s="2"/>
      <c r="H76" s="2"/>
      <c r="I76" s="2"/>
      <c r="J76" s="2"/>
      <c r="K76" s="2"/>
      <c r="L76" s="2"/>
      <c r="M76" s="2"/>
      <c r="N76" s="2"/>
      <c r="O76" s="2"/>
      <c r="P76" s="2"/>
      <c r="Q76" s="2"/>
    </row>
    <row r="77" spans="1:17">
      <c r="A77" s="2"/>
      <c r="B77" s="2"/>
      <c r="C77" s="2"/>
      <c r="D77" s="2"/>
      <c r="E77" s="2"/>
      <c r="F77" s="2"/>
      <c r="G77" s="2"/>
      <c r="H77" s="2"/>
      <c r="I77" s="2"/>
      <c r="J77" s="2"/>
      <c r="K77" s="2"/>
      <c r="L77" s="2"/>
      <c r="M77" s="2"/>
      <c r="N77" s="2"/>
      <c r="O77" s="2"/>
      <c r="P77" s="2"/>
      <c r="Q77" s="2"/>
    </row>
    <row r="78" spans="1:17">
      <c r="A78" s="2"/>
      <c r="B78" s="2"/>
      <c r="C78" s="2"/>
      <c r="D78" s="2"/>
      <c r="E78" s="2"/>
      <c r="F78" s="2"/>
      <c r="G78" s="2"/>
      <c r="H78" s="2"/>
      <c r="I78" s="2"/>
      <c r="J78" s="2"/>
      <c r="K78" s="2"/>
      <c r="L78" s="2"/>
      <c r="M78" s="2"/>
      <c r="N78" s="2"/>
      <c r="O78" s="2"/>
      <c r="P78" s="2"/>
      <c r="Q78" s="2"/>
    </row>
    <row r="79" spans="1:17">
      <c r="A79" s="2"/>
      <c r="B79" s="2"/>
      <c r="C79" s="2"/>
      <c r="D79" s="2"/>
      <c r="E79" s="2"/>
      <c r="F79" s="2"/>
      <c r="G79" s="2"/>
      <c r="H79" s="2"/>
      <c r="I79" s="2"/>
      <c r="J79" s="2"/>
      <c r="K79" s="2"/>
      <c r="L79" s="2"/>
      <c r="M79" s="2"/>
      <c r="N79" s="2"/>
      <c r="O79" s="2"/>
      <c r="P79" s="2"/>
      <c r="Q79" s="2"/>
    </row>
    <row r="80" spans="1:17">
      <c r="A80" s="2"/>
      <c r="B80" s="2"/>
      <c r="C80" s="2"/>
      <c r="D80" s="2"/>
      <c r="E80" s="2"/>
      <c r="F80" s="2"/>
      <c r="G80" s="2"/>
      <c r="H80" s="2"/>
      <c r="I80" s="2"/>
      <c r="J80" s="2"/>
      <c r="K80" s="2"/>
      <c r="L80" s="2"/>
      <c r="M80" s="2"/>
      <c r="N80" s="2"/>
      <c r="O80" s="2"/>
      <c r="P80" s="2"/>
      <c r="Q80" s="2"/>
    </row>
    <row r="81" spans="1:17">
      <c r="A81" s="2"/>
      <c r="B81" s="2"/>
      <c r="C81" s="2"/>
      <c r="D81" s="2"/>
      <c r="E81" s="2"/>
      <c r="F81" s="2"/>
      <c r="G81" s="2"/>
      <c r="H81" s="2"/>
      <c r="I81" s="2"/>
      <c r="J81" s="2"/>
      <c r="K81" s="2"/>
      <c r="L81" s="2"/>
      <c r="M81" s="2"/>
      <c r="N81" s="2"/>
      <c r="O81" s="2"/>
      <c r="P81" s="2"/>
      <c r="Q81" s="2"/>
    </row>
    <row r="82" spans="1:17">
      <c r="A82" s="2"/>
      <c r="B82" s="2"/>
      <c r="C82" s="2"/>
      <c r="D82" s="2"/>
      <c r="E82" s="2"/>
      <c r="F82" s="2"/>
      <c r="G82" s="2"/>
      <c r="H82" s="2"/>
      <c r="I82" s="2"/>
      <c r="J82" s="2"/>
      <c r="K82" s="2"/>
      <c r="L82" s="2"/>
      <c r="M82" s="2"/>
      <c r="N82" s="2"/>
      <c r="O82" s="2"/>
      <c r="P82" s="2"/>
      <c r="Q82" s="2"/>
    </row>
    <row r="83" spans="1:17">
      <c r="A83" s="2"/>
      <c r="B83" s="2"/>
      <c r="C83" s="2"/>
      <c r="D83" s="2"/>
      <c r="E83" s="2"/>
      <c r="F83" s="2"/>
      <c r="G83" s="2"/>
      <c r="H83" s="2"/>
      <c r="I83" s="2"/>
      <c r="J83" s="2"/>
      <c r="K83" s="2"/>
      <c r="L83" s="2"/>
      <c r="M83" s="2"/>
      <c r="N83" s="2"/>
      <c r="O83" s="2"/>
      <c r="P83" s="2"/>
      <c r="Q83" s="2"/>
    </row>
    <row r="84" spans="1:17">
      <c r="A84" s="2"/>
      <c r="B84" s="2"/>
      <c r="C84" s="2"/>
      <c r="D84" s="2"/>
      <c r="E84" s="2"/>
      <c r="F84" s="2"/>
      <c r="G84" s="2"/>
      <c r="H84" s="2"/>
      <c r="I84" s="2"/>
      <c r="J84" s="2"/>
      <c r="K84" s="2"/>
      <c r="L84" s="2"/>
      <c r="M84" s="2"/>
      <c r="N84" s="2"/>
      <c r="O84" s="2"/>
      <c r="P84" s="2"/>
      <c r="Q84" s="2"/>
    </row>
    <row r="85" spans="1:17">
      <c r="A85" s="2"/>
      <c r="B85" s="2"/>
      <c r="C85" s="2"/>
      <c r="D85" s="2"/>
      <c r="E85" s="2"/>
      <c r="F85" s="2"/>
      <c r="G85" s="2"/>
      <c r="H85" s="2"/>
      <c r="I85" s="2"/>
      <c r="J85" s="2"/>
      <c r="K85" s="2"/>
      <c r="L85" s="2"/>
      <c r="M85" s="2"/>
      <c r="N85" s="2"/>
      <c r="O85" s="2"/>
      <c r="P85" s="2"/>
      <c r="Q85" s="2"/>
    </row>
    <row r="86" spans="1:17">
      <c r="A86" s="2"/>
      <c r="B86" s="2"/>
      <c r="C86" s="2"/>
      <c r="D86" s="2"/>
      <c r="E86" s="2"/>
      <c r="F86" s="2"/>
      <c r="G86" s="2"/>
      <c r="H86" s="2"/>
      <c r="I86" s="2"/>
      <c r="J86" s="2"/>
      <c r="K86" s="2"/>
      <c r="L86" s="2"/>
      <c r="M86" s="2"/>
      <c r="N86" s="2"/>
      <c r="O86" s="2"/>
      <c r="P86" s="2"/>
      <c r="Q86" s="2"/>
    </row>
    <row r="87" spans="1:17">
      <c r="A87" s="2"/>
      <c r="B87" s="2"/>
      <c r="C87" s="2"/>
      <c r="D87" s="2"/>
      <c r="E87" s="2"/>
      <c r="F87" s="2"/>
      <c r="G87" s="2"/>
      <c r="H87" s="2"/>
      <c r="I87" s="2"/>
      <c r="J87" s="2"/>
      <c r="K87" s="2"/>
      <c r="L87" s="2"/>
      <c r="M87" s="2"/>
      <c r="N87" s="2"/>
      <c r="O87" s="2"/>
      <c r="P87" s="2"/>
      <c r="Q87" s="2"/>
    </row>
    <row r="88" spans="1:17">
      <c r="A88" s="2"/>
      <c r="B88" s="2"/>
      <c r="C88" s="2"/>
      <c r="D88" s="2"/>
      <c r="E88" s="2"/>
      <c r="F88" s="2"/>
      <c r="G88" s="2"/>
      <c r="H88" s="2"/>
      <c r="I88" s="2"/>
      <c r="J88" s="2"/>
      <c r="K88" s="2"/>
      <c r="L88" s="2"/>
      <c r="M88" s="2"/>
      <c r="N88" s="2"/>
      <c r="O88" s="2"/>
      <c r="P88" s="2"/>
      <c r="Q88" s="2"/>
    </row>
    <row r="89" spans="1:17">
      <c r="A89" s="2"/>
      <c r="B89" s="2"/>
      <c r="C89" s="2"/>
      <c r="D89" s="2"/>
      <c r="E89" s="2"/>
      <c r="F89" s="2"/>
      <c r="G89" s="2"/>
      <c r="H89" s="2"/>
      <c r="I89" s="2"/>
      <c r="J89" s="2"/>
      <c r="K89" s="2"/>
      <c r="L89" s="2"/>
      <c r="M89" s="2"/>
      <c r="N89" s="2"/>
      <c r="O89" s="2"/>
      <c r="P89" s="2"/>
      <c r="Q89" s="2"/>
    </row>
    <row r="90" spans="1:17">
      <c r="A90" s="2"/>
      <c r="B90" s="2"/>
      <c r="C90" s="2"/>
      <c r="D90" s="2"/>
      <c r="E90" s="2"/>
      <c r="F90" s="2"/>
      <c r="G90" s="2"/>
      <c r="H90" s="2"/>
      <c r="I90" s="2"/>
      <c r="J90" s="2"/>
      <c r="K90" s="2"/>
      <c r="L90" s="2"/>
      <c r="M90" s="2"/>
      <c r="N90" s="2"/>
      <c r="O90" s="2"/>
      <c r="P90" s="2"/>
      <c r="Q90" s="2"/>
    </row>
    <row r="91" spans="1:17">
      <c r="A91" s="2"/>
      <c r="B91" s="2"/>
      <c r="C91" s="2"/>
      <c r="D91" s="2"/>
      <c r="E91" s="2"/>
      <c r="F91" s="2"/>
      <c r="G91" s="2"/>
      <c r="H91" s="2"/>
      <c r="I91" s="2"/>
      <c r="J91" s="2"/>
      <c r="K91" s="2"/>
      <c r="L91" s="2"/>
      <c r="M91" s="2"/>
      <c r="N91" s="2"/>
      <c r="O91" s="2"/>
      <c r="P91" s="2"/>
      <c r="Q91" s="2"/>
    </row>
    <row r="92" spans="1:17">
      <c r="A92" s="2"/>
      <c r="B92" s="2"/>
      <c r="C92" s="2"/>
      <c r="D92" s="2"/>
      <c r="E92" s="2"/>
      <c r="F92" s="2"/>
      <c r="G92" s="2"/>
      <c r="H92" s="2"/>
      <c r="I92" s="2"/>
      <c r="J92" s="2"/>
      <c r="K92" s="2"/>
      <c r="L92" s="2"/>
      <c r="M92" s="2"/>
      <c r="N92" s="2"/>
      <c r="O92" s="2"/>
      <c r="P92" s="2"/>
      <c r="Q92" s="2"/>
    </row>
    <row r="93" spans="1:17">
      <c r="A93" s="2"/>
      <c r="B93" s="2"/>
      <c r="C93" s="2"/>
      <c r="D93" s="2"/>
      <c r="E93" s="2"/>
      <c r="F93" s="2"/>
      <c r="G93" s="2"/>
      <c r="H93" s="2"/>
      <c r="I93" s="2"/>
      <c r="J93" s="2"/>
      <c r="K93" s="2"/>
      <c r="L93" s="2"/>
      <c r="M93" s="2"/>
      <c r="N93" s="2"/>
      <c r="O93" s="2"/>
      <c r="P93" s="2"/>
      <c r="Q93" s="2"/>
    </row>
    <row r="94" spans="1:17">
      <c r="A94" s="2"/>
      <c r="B94" s="2"/>
      <c r="C94" s="2"/>
      <c r="D94" s="2"/>
      <c r="E94" s="2"/>
      <c r="F94" s="2"/>
      <c r="G94" s="2"/>
      <c r="H94" s="2"/>
      <c r="I94" s="2"/>
      <c r="J94" s="2"/>
      <c r="K94" s="2"/>
      <c r="L94" s="2"/>
      <c r="M94" s="2"/>
      <c r="N94" s="2"/>
      <c r="O94" s="2"/>
      <c r="P94" s="2"/>
      <c r="Q94" s="2"/>
    </row>
    <row r="95" spans="1:17">
      <c r="A95" s="2"/>
      <c r="B95" s="2"/>
      <c r="C95" s="2"/>
      <c r="D95" s="2"/>
      <c r="E95" s="2"/>
      <c r="F95" s="2"/>
      <c r="G95" s="2"/>
      <c r="H95" s="2"/>
      <c r="I95" s="2"/>
      <c r="J95" s="2"/>
      <c r="K95" s="2"/>
      <c r="L95" s="2"/>
      <c r="M95" s="2"/>
      <c r="N95" s="2"/>
      <c r="O95" s="2"/>
      <c r="P95" s="2"/>
      <c r="Q95" s="2"/>
    </row>
    <row r="96" spans="1:17">
      <c r="A96" s="2"/>
      <c r="B96" s="2"/>
      <c r="C96" s="2"/>
      <c r="D96" s="2"/>
      <c r="E96" s="2"/>
      <c r="F96" s="2"/>
      <c r="G96" s="2"/>
      <c r="H96" s="2"/>
      <c r="I96" s="2"/>
      <c r="J96" s="2"/>
      <c r="K96" s="2"/>
      <c r="L96" s="2"/>
      <c r="M96" s="2"/>
      <c r="N96" s="2"/>
      <c r="O96" s="2"/>
      <c r="P96" s="2"/>
      <c r="Q96" s="2"/>
    </row>
    <row r="97" spans="1:17">
      <c r="A97" s="2"/>
      <c r="B97" s="2"/>
      <c r="C97" s="2"/>
      <c r="D97" s="2"/>
      <c r="E97" s="2"/>
      <c r="F97" s="2"/>
      <c r="G97" s="2"/>
      <c r="H97" s="2"/>
      <c r="I97" s="2"/>
      <c r="J97" s="2"/>
      <c r="K97" s="2"/>
      <c r="L97" s="2"/>
      <c r="M97" s="2"/>
      <c r="N97" s="2"/>
      <c r="O97" s="2"/>
      <c r="P97" s="2"/>
      <c r="Q97" s="2"/>
    </row>
    <row r="98" spans="1:17">
      <c r="A98" s="2"/>
      <c r="B98" s="2"/>
      <c r="C98" s="2"/>
      <c r="D98" s="2"/>
      <c r="E98" s="2"/>
      <c r="F98" s="2"/>
      <c r="G98" s="2"/>
      <c r="H98" s="2"/>
      <c r="I98" s="2"/>
      <c r="J98" s="2"/>
      <c r="K98" s="2"/>
      <c r="L98" s="2"/>
      <c r="M98" s="2"/>
      <c r="N98" s="2"/>
      <c r="O98" s="2"/>
      <c r="P98" s="2"/>
      <c r="Q98" s="2"/>
    </row>
    <row r="99" spans="1:17">
      <c r="A99" s="2"/>
      <c r="B99" s="2"/>
      <c r="C99" s="2"/>
      <c r="D99" s="2"/>
      <c r="E99" s="2"/>
      <c r="F99" s="2"/>
      <c r="G99" s="2"/>
      <c r="H99" s="2"/>
      <c r="I99" s="2"/>
      <c r="J99" s="2"/>
      <c r="K99" s="2"/>
      <c r="L99" s="2"/>
      <c r="M99" s="2"/>
      <c r="N99" s="2"/>
      <c r="O99" s="2"/>
      <c r="P99" s="2"/>
      <c r="Q99" s="2"/>
    </row>
    <row r="100" spans="1:17">
      <c r="A100" s="2"/>
      <c r="B100" s="2"/>
      <c r="C100" s="2"/>
      <c r="D100" s="2"/>
      <c r="E100" s="2"/>
      <c r="F100" s="2"/>
      <c r="G100" s="2"/>
      <c r="H100" s="2"/>
      <c r="I100" s="2"/>
      <c r="J100" s="2"/>
      <c r="K100" s="2"/>
      <c r="L100" s="2"/>
      <c r="M100" s="2"/>
      <c r="N100" s="2"/>
      <c r="O100" s="2"/>
      <c r="P100" s="2"/>
      <c r="Q100" s="2"/>
    </row>
    <row r="101" spans="1:17">
      <c r="A101" s="2"/>
      <c r="B101" s="2"/>
      <c r="C101" s="2"/>
      <c r="D101" s="2"/>
      <c r="E101" s="2"/>
      <c r="F101" s="2"/>
      <c r="G101" s="2"/>
      <c r="H101" s="2"/>
      <c r="I101" s="2"/>
      <c r="J101" s="2"/>
      <c r="K101" s="2"/>
      <c r="L101" s="2"/>
      <c r="M101" s="2"/>
      <c r="N101" s="2"/>
      <c r="O101" s="2"/>
      <c r="P101" s="2"/>
      <c r="Q101" s="2"/>
    </row>
    <row r="102" spans="1:17">
      <c r="A102" s="2"/>
      <c r="B102" s="2"/>
      <c r="C102" s="2"/>
      <c r="D102" s="2"/>
      <c r="E102" s="2"/>
      <c r="F102" s="2"/>
      <c r="G102" s="2"/>
      <c r="H102" s="2"/>
      <c r="I102" s="2"/>
      <c r="J102" s="2"/>
      <c r="K102" s="2"/>
      <c r="L102" s="2"/>
      <c r="M102" s="2"/>
      <c r="N102" s="2"/>
      <c r="O102" s="2"/>
      <c r="P102" s="2"/>
      <c r="Q102" s="2"/>
    </row>
    <row r="103" spans="1:17">
      <c r="A103" s="2"/>
      <c r="B103" s="2"/>
      <c r="C103" s="2"/>
      <c r="D103" s="2"/>
      <c r="E103" s="2"/>
      <c r="F103" s="2"/>
      <c r="G103" s="2"/>
      <c r="H103" s="2"/>
      <c r="I103" s="2"/>
      <c r="J103" s="2"/>
      <c r="K103" s="2"/>
      <c r="L103" s="2"/>
      <c r="M103" s="2"/>
      <c r="N103" s="2"/>
      <c r="O103" s="2"/>
      <c r="P103" s="2"/>
      <c r="Q103" s="2"/>
    </row>
    <row r="104" spans="1:17">
      <c r="A104" s="2"/>
      <c r="B104" s="2"/>
      <c r="C104" s="2"/>
      <c r="D104" s="2"/>
      <c r="E104" s="2"/>
      <c r="F104" s="2"/>
      <c r="G104" s="2"/>
      <c r="H104" s="2"/>
      <c r="I104" s="2"/>
      <c r="J104" s="2"/>
      <c r="K104" s="2"/>
      <c r="L104" s="2"/>
      <c r="M104" s="2"/>
      <c r="N104" s="2"/>
      <c r="O104" s="2"/>
      <c r="P104" s="2"/>
      <c r="Q104" s="2"/>
    </row>
    <row r="105" spans="1:17">
      <c r="A105" s="2"/>
      <c r="B105" s="2"/>
      <c r="C105" s="2"/>
      <c r="D105" s="2"/>
      <c r="E105" s="2"/>
      <c r="F105" s="2"/>
      <c r="G105" s="2"/>
      <c r="H105" s="2"/>
      <c r="I105" s="2"/>
      <c r="J105" s="2"/>
      <c r="K105" s="2"/>
      <c r="L105" s="2"/>
      <c r="M105" s="2"/>
      <c r="N105" s="2"/>
      <c r="O105" s="2"/>
      <c r="P105" s="2"/>
      <c r="Q105" s="2"/>
    </row>
    <row r="106" spans="1:17">
      <c r="A106" s="2"/>
      <c r="B106" s="2"/>
      <c r="C106" s="2"/>
      <c r="D106" s="2"/>
      <c r="E106" s="2"/>
      <c r="F106" s="2"/>
      <c r="G106" s="2"/>
      <c r="H106" s="2"/>
      <c r="I106" s="2"/>
      <c r="J106" s="2"/>
      <c r="K106" s="2"/>
      <c r="L106" s="2"/>
      <c r="M106" s="2"/>
      <c r="N106" s="2"/>
      <c r="O106" s="2"/>
      <c r="P106" s="2"/>
      <c r="Q106" s="2"/>
    </row>
    <row r="107" spans="1:17">
      <c r="A107" s="2"/>
      <c r="B107" s="2"/>
      <c r="C107" s="2"/>
      <c r="D107" s="2"/>
      <c r="E107" s="2"/>
      <c r="F107" s="2"/>
      <c r="G107" s="2"/>
      <c r="H107" s="2"/>
      <c r="I107" s="2"/>
      <c r="J107" s="2"/>
      <c r="K107" s="2"/>
      <c r="L107" s="2"/>
      <c r="M107" s="2"/>
      <c r="N107" s="2"/>
      <c r="O107" s="2"/>
      <c r="P107" s="2"/>
      <c r="Q107" s="2"/>
    </row>
    <row r="108" spans="1:17">
      <c r="A108" s="2"/>
      <c r="B108" s="2"/>
      <c r="C108" s="2"/>
      <c r="D108" s="2"/>
      <c r="E108" s="2"/>
      <c r="F108" s="2"/>
      <c r="G108" s="2"/>
      <c r="H108" s="2"/>
      <c r="I108" s="2"/>
      <c r="J108" s="2"/>
      <c r="K108" s="2"/>
      <c r="L108" s="2"/>
      <c r="M108" s="2"/>
      <c r="N108" s="2"/>
      <c r="O108" s="2"/>
      <c r="P108" s="2"/>
      <c r="Q108" s="2"/>
    </row>
    <row r="109" spans="1:17">
      <c r="A109" s="2"/>
      <c r="B109" s="2"/>
      <c r="C109" s="2"/>
      <c r="D109" s="2"/>
      <c r="E109" s="2"/>
      <c r="F109" s="2"/>
      <c r="G109" s="2"/>
      <c r="H109" s="2"/>
      <c r="I109" s="2"/>
      <c r="J109" s="2"/>
      <c r="K109" s="2"/>
      <c r="L109" s="2"/>
      <c r="M109" s="2"/>
      <c r="N109" s="2"/>
      <c r="O109" s="2"/>
      <c r="P109" s="2"/>
      <c r="Q109" s="2"/>
    </row>
    <row r="110" spans="1:17">
      <c r="A110" s="2"/>
      <c r="B110" s="2"/>
      <c r="C110" s="2"/>
      <c r="D110" s="2"/>
      <c r="E110" s="2"/>
      <c r="F110" s="2"/>
      <c r="G110" s="2"/>
      <c r="H110" s="2"/>
      <c r="I110" s="2"/>
      <c r="J110" s="2"/>
      <c r="K110" s="2"/>
      <c r="L110" s="2"/>
      <c r="M110" s="2"/>
      <c r="N110" s="2"/>
      <c r="O110" s="2"/>
      <c r="P110" s="2"/>
      <c r="Q110" s="2"/>
    </row>
    <row r="111" spans="1:17">
      <c r="A111" s="2"/>
      <c r="B111" s="2"/>
      <c r="C111" s="2"/>
      <c r="D111" s="2"/>
      <c r="E111" s="2"/>
      <c r="F111" s="2"/>
      <c r="G111" s="2"/>
      <c r="H111" s="2"/>
      <c r="I111" s="2"/>
      <c r="J111" s="2"/>
      <c r="K111" s="2"/>
      <c r="L111" s="2"/>
      <c r="M111" s="2"/>
      <c r="N111" s="2"/>
      <c r="O111" s="2"/>
      <c r="P111" s="2"/>
      <c r="Q111" s="2"/>
    </row>
    <row r="112" spans="1:17">
      <c r="A112" s="2"/>
      <c r="B112" s="2"/>
      <c r="C112" s="2"/>
      <c r="D112" s="2"/>
      <c r="E112" s="2"/>
      <c r="F112" s="2"/>
      <c r="G112" s="2"/>
      <c r="H112" s="2"/>
      <c r="I112" s="2"/>
      <c r="J112" s="2"/>
      <c r="K112" s="2"/>
      <c r="L112" s="2"/>
      <c r="M112" s="2"/>
      <c r="N112" s="2"/>
      <c r="O112" s="2"/>
      <c r="P112" s="2"/>
      <c r="Q112" s="2"/>
    </row>
    <row r="113" spans="1:17">
      <c r="A113" s="2"/>
      <c r="B113" s="2"/>
      <c r="C113" s="2"/>
      <c r="D113" s="2"/>
      <c r="E113" s="2"/>
      <c r="F113" s="2"/>
      <c r="G113" s="2"/>
      <c r="H113" s="2"/>
      <c r="I113" s="2"/>
      <c r="J113" s="2"/>
      <c r="K113" s="2"/>
      <c r="L113" s="2"/>
      <c r="M113" s="2"/>
      <c r="N113" s="2"/>
      <c r="O113" s="2"/>
      <c r="P113" s="2"/>
      <c r="Q113" s="2"/>
    </row>
    <row r="114" spans="1:17">
      <c r="A114" s="2"/>
      <c r="B114" s="2"/>
      <c r="C114" s="2"/>
      <c r="D114" s="2"/>
      <c r="E114" s="2"/>
      <c r="F114" s="2"/>
      <c r="G114" s="2"/>
      <c r="H114" s="2"/>
      <c r="I114" s="2"/>
      <c r="J114" s="2"/>
      <c r="K114" s="2"/>
      <c r="L114" s="2"/>
      <c r="M114" s="2"/>
      <c r="N114" s="2"/>
      <c r="O114" s="2"/>
      <c r="P114" s="2"/>
      <c r="Q114" s="2"/>
    </row>
    <row r="115" spans="1:17">
      <c r="A115" s="2"/>
      <c r="B115" s="2"/>
      <c r="C115" s="2"/>
      <c r="D115" s="2"/>
      <c r="E115" s="2"/>
      <c r="F115" s="2"/>
      <c r="G115" s="2"/>
      <c r="H115" s="2"/>
      <c r="I115" s="2"/>
      <c r="J115" s="2"/>
      <c r="K115" s="2"/>
      <c r="L115" s="2"/>
      <c r="M115" s="2"/>
      <c r="N115" s="2"/>
      <c r="O115" s="2"/>
      <c r="P115" s="2"/>
      <c r="Q115" s="2"/>
    </row>
    <row r="116" spans="1:17">
      <c r="A116" s="2"/>
      <c r="B116" s="2"/>
      <c r="C116" s="2"/>
      <c r="D116" s="2"/>
      <c r="E116" s="2"/>
      <c r="F116" s="2"/>
      <c r="G116" s="2"/>
      <c r="H116" s="2"/>
      <c r="I116" s="2"/>
      <c r="J116" s="2"/>
      <c r="K116" s="2"/>
      <c r="L116" s="2"/>
      <c r="M116" s="2"/>
      <c r="N116" s="2"/>
      <c r="O116" s="2"/>
      <c r="P116" s="2"/>
      <c r="Q116" s="2"/>
    </row>
    <row r="117" spans="1:17">
      <c r="A117" s="2"/>
      <c r="B117" s="2"/>
      <c r="C117" s="2"/>
      <c r="D117" s="2"/>
      <c r="E117" s="2"/>
      <c r="F117" s="2"/>
      <c r="G117" s="2"/>
      <c r="H117" s="2"/>
      <c r="I117" s="2"/>
      <c r="J117" s="2"/>
      <c r="K117" s="2"/>
      <c r="L117" s="2"/>
      <c r="M117" s="2"/>
      <c r="N117" s="2"/>
      <c r="O117" s="2"/>
      <c r="P117" s="2"/>
      <c r="Q117" s="2"/>
    </row>
    <row r="118" spans="1:17">
      <c r="A118" s="2"/>
      <c r="B118" s="2"/>
      <c r="C118" s="2"/>
      <c r="D118" s="2"/>
      <c r="E118" s="2"/>
      <c r="F118" s="2"/>
      <c r="G118" s="2"/>
      <c r="H118" s="2"/>
      <c r="I118" s="2"/>
      <c r="J118" s="2"/>
      <c r="K118" s="2"/>
      <c r="L118" s="2"/>
      <c r="M118" s="2"/>
      <c r="N118" s="2"/>
      <c r="O118" s="2"/>
      <c r="P118" s="2"/>
      <c r="Q118" s="2"/>
    </row>
    <row r="119" spans="1:17">
      <c r="A119" s="2"/>
      <c r="B119" s="2"/>
      <c r="C119" s="2"/>
      <c r="D119" s="2"/>
      <c r="E119" s="2"/>
      <c r="F119" s="2"/>
      <c r="G119" s="2"/>
      <c r="H119" s="2"/>
      <c r="I119" s="2"/>
      <c r="J119" s="2"/>
      <c r="K119" s="2"/>
      <c r="L119" s="2"/>
      <c r="M119" s="2"/>
      <c r="N119" s="2"/>
      <c r="O119" s="2"/>
      <c r="P119" s="2"/>
      <c r="Q119" s="2"/>
    </row>
    <row r="120" spans="1:17">
      <c r="A120" s="2"/>
      <c r="B120" s="2"/>
      <c r="C120" s="2"/>
      <c r="D120" s="2"/>
      <c r="E120" s="2"/>
      <c r="F120" s="2"/>
      <c r="G120" s="2"/>
      <c r="H120" s="2"/>
      <c r="I120" s="2"/>
      <c r="J120" s="2"/>
      <c r="K120" s="2"/>
      <c r="L120" s="2"/>
      <c r="M120" s="2"/>
      <c r="N120" s="2"/>
      <c r="O120" s="2"/>
      <c r="P120" s="2"/>
      <c r="Q120" s="2"/>
    </row>
    <row r="121" spans="1:17">
      <c r="A121" s="2"/>
      <c r="B121" s="2"/>
      <c r="C121" s="2"/>
      <c r="D121" s="2"/>
      <c r="E121" s="2"/>
      <c r="F121" s="2"/>
      <c r="G121" s="2"/>
      <c r="H121" s="2"/>
      <c r="I121" s="2"/>
      <c r="J121" s="2"/>
      <c r="K121" s="2"/>
      <c r="L121" s="2"/>
      <c r="M121" s="2"/>
      <c r="N121" s="2"/>
      <c r="O121" s="2"/>
      <c r="P121" s="2"/>
      <c r="Q121" s="2"/>
    </row>
    <row r="122" spans="1:17">
      <c r="A122" s="2"/>
      <c r="B122" s="2"/>
      <c r="C122" s="2"/>
      <c r="D122" s="2"/>
      <c r="E122" s="2"/>
      <c r="F122" s="2"/>
      <c r="G122" s="2"/>
      <c r="H122" s="2"/>
      <c r="I122" s="2"/>
      <c r="J122" s="2"/>
      <c r="K122" s="2"/>
      <c r="L122" s="2"/>
      <c r="M122" s="2"/>
      <c r="N122" s="2"/>
      <c r="O122" s="2"/>
      <c r="P122" s="2"/>
      <c r="Q122" s="2"/>
    </row>
    <row r="123" spans="1:17">
      <c r="A123" s="2"/>
      <c r="B123" s="2"/>
      <c r="C123" s="2"/>
      <c r="D123" s="2"/>
      <c r="E123" s="2"/>
      <c r="F123" s="2"/>
      <c r="G123" s="2"/>
      <c r="H123" s="2"/>
      <c r="I123" s="2"/>
      <c r="J123" s="2"/>
      <c r="K123" s="2"/>
      <c r="L123" s="2"/>
      <c r="M123" s="2"/>
      <c r="N123" s="2"/>
      <c r="O123" s="2"/>
      <c r="P123" s="2"/>
      <c r="Q123" s="2"/>
    </row>
    <row r="124" spans="1:17">
      <c r="A124" s="2"/>
      <c r="B124" s="2"/>
      <c r="C124" s="2"/>
      <c r="D124" s="2"/>
      <c r="E124" s="2"/>
      <c r="F124" s="2"/>
      <c r="G124" s="2"/>
      <c r="H124" s="2"/>
      <c r="I124" s="2"/>
      <c r="J124" s="2"/>
      <c r="K124" s="2"/>
      <c r="L124" s="2"/>
      <c r="M124" s="2"/>
      <c r="N124" s="2"/>
      <c r="O124" s="2"/>
      <c r="P124" s="2"/>
      <c r="Q124" s="2"/>
    </row>
    <row r="125" spans="1:17">
      <c r="A125" s="2"/>
      <c r="B125" s="2"/>
      <c r="C125" s="2"/>
      <c r="D125" s="2"/>
      <c r="E125" s="2"/>
      <c r="F125" s="2"/>
      <c r="G125" s="2"/>
      <c r="H125" s="2"/>
      <c r="I125" s="2"/>
      <c r="J125" s="2"/>
      <c r="K125" s="2"/>
      <c r="L125" s="2"/>
      <c r="M125" s="2"/>
      <c r="N125" s="2"/>
      <c r="O125" s="2"/>
      <c r="P125" s="2"/>
      <c r="Q125" s="2"/>
    </row>
    <row r="126" spans="1:17">
      <c r="A126" s="2"/>
      <c r="B126" s="2"/>
      <c r="C126" s="2"/>
      <c r="D126" s="2"/>
      <c r="E126" s="2"/>
      <c r="F126" s="2"/>
      <c r="G126" s="2"/>
      <c r="H126" s="2"/>
      <c r="I126" s="2"/>
      <c r="J126" s="2"/>
      <c r="K126" s="2"/>
      <c r="L126" s="2"/>
      <c r="M126" s="2"/>
      <c r="N126" s="2"/>
      <c r="O126" s="2"/>
      <c r="P126" s="2"/>
      <c r="Q126" s="2"/>
    </row>
    <row r="127" spans="1:17">
      <c r="A127" s="2"/>
      <c r="B127" s="2"/>
      <c r="C127" s="2"/>
      <c r="D127" s="2"/>
      <c r="E127" s="2"/>
      <c r="F127" s="2"/>
      <c r="G127" s="2"/>
      <c r="H127" s="2"/>
      <c r="I127" s="2"/>
      <c r="J127" s="2"/>
      <c r="K127" s="2"/>
      <c r="L127" s="2"/>
      <c r="M127" s="2"/>
      <c r="N127" s="2"/>
      <c r="O127" s="2"/>
      <c r="P127" s="2"/>
      <c r="Q127" s="2"/>
    </row>
    <row r="128" spans="1:17">
      <c r="A128" s="2"/>
      <c r="B128" s="2"/>
      <c r="C128" s="2"/>
      <c r="D128" s="2"/>
      <c r="E128" s="2"/>
      <c r="F128" s="2"/>
      <c r="G128" s="2"/>
      <c r="H128" s="2"/>
      <c r="I128" s="2"/>
      <c r="J128" s="2"/>
      <c r="K128" s="2"/>
      <c r="L128" s="2"/>
      <c r="M128" s="2"/>
      <c r="N128" s="2"/>
      <c r="O128" s="2"/>
      <c r="P128" s="2"/>
      <c r="Q128" s="2"/>
    </row>
    <row r="129" spans="1:17">
      <c r="A129" s="2"/>
      <c r="B129" s="2"/>
      <c r="C129" s="2"/>
      <c r="D129" s="2"/>
      <c r="E129" s="2"/>
      <c r="F129" s="2"/>
      <c r="G129" s="2"/>
      <c r="H129" s="2"/>
      <c r="I129" s="2"/>
      <c r="J129" s="2"/>
      <c r="K129" s="2"/>
      <c r="L129" s="2"/>
      <c r="M129" s="2"/>
      <c r="N129" s="2"/>
      <c r="O129" s="2"/>
      <c r="P129" s="2"/>
      <c r="Q129" s="2"/>
    </row>
    <row r="130" spans="1:17">
      <c r="A130" s="2"/>
      <c r="B130" s="2"/>
      <c r="C130" s="2"/>
      <c r="D130" s="2"/>
      <c r="E130" s="2"/>
      <c r="F130" s="2"/>
      <c r="G130" s="2"/>
      <c r="H130" s="2"/>
      <c r="I130" s="2"/>
      <c r="J130" s="2"/>
      <c r="K130" s="2"/>
      <c r="L130" s="2"/>
      <c r="M130" s="2"/>
      <c r="N130" s="2"/>
      <c r="O130" s="2"/>
      <c r="P130" s="2"/>
      <c r="Q130" s="2"/>
    </row>
    <row r="131" spans="1:17">
      <c r="A131" s="2"/>
      <c r="B131" s="2"/>
      <c r="C131" s="2"/>
      <c r="D131" s="2"/>
      <c r="E131" s="2"/>
      <c r="F131" s="2"/>
      <c r="G131" s="2"/>
      <c r="H131" s="2"/>
      <c r="I131" s="2"/>
      <c r="J131" s="2"/>
      <c r="K131" s="2"/>
      <c r="L131" s="2"/>
      <c r="M131" s="2"/>
      <c r="N131" s="2"/>
      <c r="O131" s="2"/>
      <c r="P131" s="2"/>
      <c r="Q131" s="2"/>
    </row>
    <row r="132" spans="1:17">
      <c r="A132" s="2"/>
      <c r="B132" s="2"/>
      <c r="C132" s="2"/>
      <c r="D132" s="2"/>
      <c r="E132" s="2"/>
      <c r="F132" s="2"/>
      <c r="G132" s="2"/>
      <c r="H132" s="2"/>
      <c r="I132" s="2"/>
      <c r="J132" s="2"/>
      <c r="K132" s="2"/>
      <c r="L132" s="2"/>
      <c r="M132" s="2"/>
      <c r="N132" s="2"/>
      <c r="O132" s="2"/>
      <c r="P132" s="2"/>
      <c r="Q132" s="2"/>
    </row>
  </sheetData>
  <mergeCells count="1">
    <mergeCell ref="A1:Q1"/>
  </mergeCells>
  <pageMargins left="0.7" right="0.7" top="0.75" bottom="0.75" header="0.3" footer="0.3"/>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
  <sheetViews>
    <sheetView zoomScale="80" zoomScaleNormal="80" workbookViewId="0">
      <selection activeCell="F29" sqref="F29"/>
    </sheetView>
  </sheetViews>
  <sheetFormatPr defaultColWidth="9" defaultRowHeight="14.4"/>
  <cols>
    <col min="2" max="2" width="15" customWidth="1"/>
    <col min="4" max="4" width="12.8888888888889" customWidth="1"/>
    <col min="5" max="5" width="7.77777777777778" customWidth="1"/>
    <col min="6" max="6" width="51.6666666666667" customWidth="1"/>
    <col min="8" max="8" width="27.1111111111111" customWidth="1"/>
    <col min="9" max="9" width="9.55555555555556" customWidth="1"/>
    <col min="10" max="10" width="71" customWidth="1"/>
    <col min="11" max="11" width="9.55555555555556" customWidth="1"/>
    <col min="12" max="12" width="32.3333333333333" customWidth="1"/>
    <col min="13" max="13" width="9.55555555555556" customWidth="1"/>
    <col min="14" max="14" width="27.1111111111111" customWidth="1"/>
    <col min="15" max="15" width="10" customWidth="1"/>
    <col min="16" max="16" width="21.3333333333333" customWidth="1"/>
    <col min="17" max="17" width="10" customWidth="1"/>
  </cols>
  <sheetData>
    <row r="1" spans="1:17">
      <c r="A1" s="2" t="s">
        <v>528</v>
      </c>
      <c r="B1" s="2"/>
      <c r="C1" s="2"/>
      <c r="D1" s="2"/>
      <c r="E1" s="2"/>
      <c r="F1" s="2"/>
      <c r="G1" s="2"/>
      <c r="H1" s="2"/>
      <c r="I1" s="2"/>
      <c r="J1" s="2"/>
      <c r="K1" s="2"/>
      <c r="L1" s="2"/>
      <c r="M1" s="2"/>
      <c r="N1" s="2"/>
      <c r="O1" s="2"/>
      <c r="P1" s="2"/>
      <c r="Q1" s="2"/>
    </row>
    <row r="2" spans="1:17">
      <c r="A2" s="2" t="s">
        <v>1</v>
      </c>
      <c r="B2" s="2" t="s">
        <v>2</v>
      </c>
      <c r="C2" s="2" t="s">
        <v>3</v>
      </c>
      <c r="D2" s="2" t="s">
        <v>4</v>
      </c>
      <c r="E2" s="2" t="s">
        <v>5</v>
      </c>
      <c r="F2" s="2" t="s">
        <v>6</v>
      </c>
      <c r="G2" s="2" t="s">
        <v>7</v>
      </c>
      <c r="H2" s="2" t="s">
        <v>8</v>
      </c>
      <c r="I2" s="2" t="s">
        <v>7</v>
      </c>
      <c r="J2" s="2" t="s">
        <v>9</v>
      </c>
      <c r="K2" s="2" t="s">
        <v>7</v>
      </c>
      <c r="L2" s="2" t="s">
        <v>10</v>
      </c>
      <c r="M2" s="2" t="s">
        <v>7</v>
      </c>
      <c r="N2" s="2" t="s">
        <v>11</v>
      </c>
      <c r="O2" s="2" t="s">
        <v>7</v>
      </c>
      <c r="P2" s="2" t="s">
        <v>12</v>
      </c>
      <c r="Q2" s="2" t="s">
        <v>7</v>
      </c>
    </row>
    <row r="3" s="1" customFormat="1" spans="1:17">
      <c r="A3" s="3">
        <v>15</v>
      </c>
      <c r="B3" s="3" t="s">
        <v>738</v>
      </c>
      <c r="C3" s="3" t="s">
        <v>739</v>
      </c>
      <c r="D3" s="3">
        <v>2020117237</v>
      </c>
      <c r="E3" s="4">
        <f>(G3+K3+I3+M3+O3+Q3)</f>
        <v>2.27</v>
      </c>
      <c r="F3" s="3" t="s">
        <v>708</v>
      </c>
      <c r="G3" s="3">
        <v>1.5</v>
      </c>
      <c r="H3" s="3"/>
      <c r="I3" s="3"/>
      <c r="J3" s="3"/>
      <c r="K3" s="3"/>
      <c r="L3" s="3" t="s">
        <v>740</v>
      </c>
      <c r="M3" s="3">
        <v>0.77</v>
      </c>
      <c r="N3" s="3"/>
      <c r="O3" s="3"/>
      <c r="P3" s="3"/>
      <c r="Q3" s="3"/>
    </row>
    <row r="4" s="1" customFormat="1" spans="1:17">
      <c r="A4" s="3">
        <v>14</v>
      </c>
      <c r="B4" s="3" t="s">
        <v>738</v>
      </c>
      <c r="C4" s="3" t="s">
        <v>741</v>
      </c>
      <c r="D4" s="3">
        <v>2020117238</v>
      </c>
      <c r="E4" s="4">
        <f>(G4+K4+I4+M4+O4+Q4)</f>
        <v>1.5</v>
      </c>
      <c r="F4" s="3" t="s">
        <v>708</v>
      </c>
      <c r="G4" s="5">
        <v>1.5</v>
      </c>
      <c r="H4" s="3"/>
      <c r="I4" s="3"/>
      <c r="J4" s="3"/>
      <c r="K4" s="3"/>
      <c r="L4" s="3"/>
      <c r="M4" s="3"/>
      <c r="N4" s="3"/>
      <c r="O4" s="3"/>
      <c r="P4" s="3"/>
      <c r="Q4" s="3"/>
    </row>
    <row r="5" spans="1:17">
      <c r="A5" s="6">
        <v>2</v>
      </c>
      <c r="B5" s="6" t="s">
        <v>738</v>
      </c>
      <c r="C5" s="6" t="s">
        <v>742</v>
      </c>
      <c r="D5" s="6">
        <v>2020117246</v>
      </c>
      <c r="E5" s="6">
        <f>(G5+I5+M5+K5+O5+Q5)</f>
        <v>0.4</v>
      </c>
      <c r="F5" s="7" t="s">
        <v>743</v>
      </c>
      <c r="G5" s="6">
        <v>0.4</v>
      </c>
      <c r="H5" s="6"/>
      <c r="I5" s="6"/>
      <c r="J5" s="6"/>
      <c r="K5" s="6"/>
      <c r="L5" s="6"/>
      <c r="M5" s="6"/>
      <c r="N5" s="6"/>
      <c r="O5" s="6"/>
      <c r="P5" s="6"/>
      <c r="Q5" s="6"/>
    </row>
    <row r="6" spans="1:17">
      <c r="A6" s="6">
        <v>3</v>
      </c>
      <c r="B6" s="6" t="s">
        <v>738</v>
      </c>
      <c r="C6" s="6" t="s">
        <v>744</v>
      </c>
      <c r="D6" s="6">
        <v>2020117252</v>
      </c>
      <c r="E6" s="6">
        <f>(G6+I6+M6+K6+O6+Q6)</f>
        <v>1.685</v>
      </c>
      <c r="F6" s="7" t="s">
        <v>745</v>
      </c>
      <c r="G6" s="6">
        <v>0.15</v>
      </c>
      <c r="H6" s="6"/>
      <c r="I6" s="6"/>
      <c r="J6" s="6" t="s">
        <v>746</v>
      </c>
      <c r="K6" s="6">
        <v>0.6</v>
      </c>
      <c r="L6" s="6" t="s">
        <v>747</v>
      </c>
      <c r="M6" s="6">
        <v>0.935</v>
      </c>
      <c r="N6" s="6"/>
      <c r="O6" s="6"/>
      <c r="P6" s="6"/>
      <c r="Q6" s="6"/>
    </row>
    <row r="7" spans="1:17">
      <c r="A7" s="6">
        <v>5</v>
      </c>
      <c r="B7" s="6" t="s">
        <v>738</v>
      </c>
      <c r="C7" s="6" t="s">
        <v>748</v>
      </c>
      <c r="D7" s="6">
        <v>2020117251</v>
      </c>
      <c r="E7" s="6">
        <f>(G7+I7+M7+K7+O7+Q7)</f>
        <v>0.935</v>
      </c>
      <c r="F7" s="6"/>
      <c r="G7" s="6"/>
      <c r="H7" s="6"/>
      <c r="I7" s="6"/>
      <c r="J7" s="6"/>
      <c r="K7" s="6"/>
      <c r="L7" s="6" t="s">
        <v>747</v>
      </c>
      <c r="M7" s="6">
        <v>0.935</v>
      </c>
      <c r="N7" s="6"/>
      <c r="O7" s="6"/>
      <c r="P7" s="6"/>
      <c r="Q7" s="6"/>
    </row>
    <row r="8" spans="1:17">
      <c r="A8" s="6">
        <v>6</v>
      </c>
      <c r="B8" s="6" t="s">
        <v>738</v>
      </c>
      <c r="C8" s="6" t="s">
        <v>749</v>
      </c>
      <c r="D8" s="6">
        <v>2020117250</v>
      </c>
      <c r="E8" s="6">
        <f>(G8+I8+M8+K8+O8+Q8)</f>
        <v>1.5</v>
      </c>
      <c r="F8" s="6" t="s">
        <v>750</v>
      </c>
      <c r="G8" s="6">
        <v>1.5</v>
      </c>
      <c r="H8" s="6"/>
      <c r="I8" s="6"/>
      <c r="J8" s="6"/>
      <c r="K8" s="6"/>
      <c r="L8" s="6"/>
      <c r="M8" s="6"/>
      <c r="N8" s="6"/>
      <c r="O8" s="6"/>
      <c r="P8" s="6"/>
      <c r="Q8" s="6"/>
    </row>
    <row r="9" s="1" customFormat="1" spans="1:17">
      <c r="A9" s="3">
        <v>16</v>
      </c>
      <c r="B9" s="3" t="s">
        <v>738</v>
      </c>
      <c r="C9" s="3" t="s">
        <v>751</v>
      </c>
      <c r="D9" s="3">
        <v>2020117256</v>
      </c>
      <c r="E9" s="4">
        <f>(G9+K9+I9+M9+O9+Q9)</f>
        <v>1.5</v>
      </c>
      <c r="F9" s="3" t="s">
        <v>708</v>
      </c>
      <c r="G9" s="3">
        <v>1.5</v>
      </c>
      <c r="H9" s="3"/>
      <c r="I9" s="3"/>
      <c r="J9" s="3"/>
      <c r="K9" s="3"/>
      <c r="L9" s="3"/>
      <c r="M9" s="3"/>
      <c r="N9" s="3"/>
      <c r="O9" s="3"/>
      <c r="P9" s="3"/>
      <c r="Q9" s="3"/>
    </row>
    <row r="10" spans="1:17">
      <c r="A10" s="6">
        <v>7</v>
      </c>
      <c r="B10" s="6" t="s">
        <v>738</v>
      </c>
      <c r="C10" s="6" t="s">
        <v>752</v>
      </c>
      <c r="D10" s="6">
        <v>2020117257</v>
      </c>
      <c r="E10" s="6">
        <f>(G10+I10+M10+K10+O10+Q10)</f>
        <v>0.92</v>
      </c>
      <c r="F10" s="7" t="s">
        <v>745</v>
      </c>
      <c r="G10" s="6">
        <v>0.15</v>
      </c>
      <c r="H10" s="6"/>
      <c r="I10" s="6"/>
      <c r="J10" s="6"/>
      <c r="K10" s="6"/>
      <c r="L10" s="6" t="s">
        <v>753</v>
      </c>
      <c r="M10" s="6">
        <v>0.77</v>
      </c>
      <c r="N10" s="6"/>
      <c r="O10" s="6"/>
      <c r="P10" s="6"/>
      <c r="Q10" s="6"/>
    </row>
    <row r="11" spans="1:17">
      <c r="A11" s="6">
        <v>8</v>
      </c>
      <c r="B11" s="6" t="s">
        <v>738</v>
      </c>
      <c r="C11" s="6" t="s">
        <v>754</v>
      </c>
      <c r="D11" s="6">
        <v>2020117258</v>
      </c>
      <c r="E11" s="6">
        <f>(G11+I11+M11+K11+O11+Q11)</f>
        <v>2.935</v>
      </c>
      <c r="F11" s="6" t="s">
        <v>627</v>
      </c>
      <c r="G11" s="6">
        <v>2</v>
      </c>
      <c r="H11" s="6"/>
      <c r="I11" s="6"/>
      <c r="J11" s="6"/>
      <c r="K11" s="6"/>
      <c r="L11" s="6" t="s">
        <v>755</v>
      </c>
      <c r="M11" s="6">
        <v>0.935</v>
      </c>
      <c r="N11" s="6"/>
      <c r="O11" s="6"/>
      <c r="P11" s="6"/>
      <c r="Q11" s="6"/>
    </row>
    <row r="12" spans="1:17">
      <c r="A12" s="6">
        <v>9</v>
      </c>
      <c r="B12" s="6" t="s">
        <v>738</v>
      </c>
      <c r="C12" s="6" t="s">
        <v>756</v>
      </c>
      <c r="D12" s="6">
        <v>2020117242</v>
      </c>
      <c r="E12" s="6">
        <f>(G12+I12+M12+K12+O12+Q12)</f>
        <v>2.07</v>
      </c>
      <c r="F12" s="7" t="s">
        <v>757</v>
      </c>
      <c r="G12" s="6">
        <v>0.1</v>
      </c>
      <c r="H12" s="6"/>
      <c r="I12" s="6"/>
      <c r="J12" s="6"/>
      <c r="K12" s="6"/>
      <c r="L12" s="6" t="s">
        <v>758</v>
      </c>
      <c r="M12" s="6">
        <v>0.77</v>
      </c>
      <c r="N12" s="6" t="s">
        <v>255</v>
      </c>
      <c r="O12" s="6">
        <v>1.2</v>
      </c>
      <c r="P12" s="6"/>
      <c r="Q12" s="6"/>
    </row>
    <row r="13" spans="1:17">
      <c r="A13" s="6">
        <v>11</v>
      </c>
      <c r="B13" s="6" t="s">
        <v>738</v>
      </c>
      <c r="C13" s="6" t="s">
        <v>759</v>
      </c>
      <c r="D13" s="6">
        <v>2020117254</v>
      </c>
      <c r="E13" s="6">
        <f t="shared" ref="E13:E22" si="0">(G13+I13+M13+K13+O13+Q13)</f>
        <v>0.6</v>
      </c>
      <c r="F13" s="6"/>
      <c r="G13" s="6"/>
      <c r="H13" s="6"/>
      <c r="I13" s="6"/>
      <c r="J13" s="6" t="s">
        <v>760</v>
      </c>
      <c r="K13" s="6">
        <v>0.6</v>
      </c>
      <c r="L13" s="6"/>
      <c r="M13" s="6"/>
      <c r="N13" s="6"/>
      <c r="O13" s="6"/>
      <c r="P13" s="6"/>
      <c r="Q13" s="6"/>
    </row>
    <row r="14" spans="1:17">
      <c r="A14" s="2">
        <f>(A13+1)</f>
        <v>12</v>
      </c>
      <c r="B14" s="2" t="s">
        <v>761</v>
      </c>
      <c r="C14" s="2" t="s">
        <v>762</v>
      </c>
      <c r="D14" s="2">
        <v>2020117264</v>
      </c>
      <c r="E14" s="6">
        <f t="shared" si="0"/>
        <v>0.935</v>
      </c>
      <c r="F14" s="8" t="s">
        <v>763</v>
      </c>
      <c r="G14" s="8">
        <v>0</v>
      </c>
      <c r="H14" s="2"/>
      <c r="I14" s="2"/>
      <c r="J14" s="2"/>
      <c r="K14" s="2"/>
      <c r="L14" s="2" t="s">
        <v>764</v>
      </c>
      <c r="M14" s="2">
        <v>0.935</v>
      </c>
      <c r="N14" s="2"/>
      <c r="O14" s="2"/>
      <c r="P14" s="9"/>
      <c r="Q14" s="9"/>
    </row>
    <row r="15" s="1" customFormat="1" customHeight="1" spans="1:17">
      <c r="A15" s="3">
        <v>17</v>
      </c>
      <c r="B15" s="3" t="s">
        <v>761</v>
      </c>
      <c r="C15" s="3" t="s">
        <v>765</v>
      </c>
      <c r="D15" s="3">
        <v>2020117265</v>
      </c>
      <c r="E15" s="4">
        <f>(G15+K15+I15+M15+O15+Q15)</f>
        <v>0.8</v>
      </c>
      <c r="F15" s="3" t="s">
        <v>766</v>
      </c>
      <c r="G15" s="3">
        <v>0.8</v>
      </c>
      <c r="H15" s="3"/>
      <c r="I15" s="3"/>
      <c r="J15" s="3"/>
      <c r="K15" s="3"/>
      <c r="L15" s="3"/>
      <c r="M15" s="3"/>
      <c r="N15" s="3"/>
      <c r="O15" s="3"/>
      <c r="P15" s="3"/>
      <c r="Q15" s="11"/>
    </row>
    <row r="16" spans="1:17">
      <c r="A16" s="2">
        <f t="shared" ref="A15:A22" si="1">(A15+1)</f>
        <v>18</v>
      </c>
      <c r="B16" s="2" t="s">
        <v>761</v>
      </c>
      <c r="C16" s="2" t="s">
        <v>767</v>
      </c>
      <c r="D16" s="2">
        <v>2020117270</v>
      </c>
      <c r="E16" s="6">
        <f t="shared" si="0"/>
        <v>1.57</v>
      </c>
      <c r="F16" s="2" t="s">
        <v>766</v>
      </c>
      <c r="G16" s="2">
        <v>0.8</v>
      </c>
      <c r="H16" s="2"/>
      <c r="I16" s="2"/>
      <c r="J16" s="2"/>
      <c r="K16" s="2"/>
      <c r="L16" s="2" t="s">
        <v>768</v>
      </c>
      <c r="M16" s="2">
        <v>0.77</v>
      </c>
      <c r="N16" s="2"/>
      <c r="O16" s="2"/>
      <c r="P16" s="9"/>
      <c r="Q16" s="9"/>
    </row>
    <row r="17" spans="1:17">
      <c r="A17" s="2">
        <f t="shared" si="1"/>
        <v>19</v>
      </c>
      <c r="B17" s="2" t="s">
        <v>761</v>
      </c>
      <c r="C17" s="2" t="s">
        <v>769</v>
      </c>
      <c r="D17" s="2">
        <v>2020117277</v>
      </c>
      <c r="E17" s="6">
        <f t="shared" si="0"/>
        <v>3</v>
      </c>
      <c r="F17" s="2" t="s">
        <v>92</v>
      </c>
      <c r="G17" s="2">
        <v>3</v>
      </c>
      <c r="H17" s="2"/>
      <c r="I17" s="2"/>
      <c r="J17" s="2"/>
      <c r="K17" s="2"/>
      <c r="L17" s="2"/>
      <c r="M17" s="2"/>
      <c r="N17" s="2"/>
      <c r="O17" s="2"/>
      <c r="P17" s="9"/>
      <c r="Q17" s="9"/>
    </row>
    <row r="18" spans="1:17">
      <c r="A18" s="2">
        <f t="shared" si="1"/>
        <v>20</v>
      </c>
      <c r="B18" s="2" t="s">
        <v>761</v>
      </c>
      <c r="C18" s="2" t="s">
        <v>770</v>
      </c>
      <c r="D18" s="2">
        <v>2020117278</v>
      </c>
      <c r="E18" s="6">
        <f t="shared" si="0"/>
        <v>0.77</v>
      </c>
      <c r="F18" s="2" t="s">
        <v>771</v>
      </c>
      <c r="G18" s="2">
        <v>0.77</v>
      </c>
      <c r="H18" s="2"/>
      <c r="I18" s="2"/>
      <c r="J18" s="2"/>
      <c r="K18" s="2"/>
      <c r="L18" s="2"/>
      <c r="M18" s="2"/>
      <c r="N18" s="2"/>
      <c r="O18" s="2"/>
      <c r="P18" s="9"/>
      <c r="Q18" s="9"/>
    </row>
    <row r="19" spans="1:17">
      <c r="A19" s="2">
        <f t="shared" si="1"/>
        <v>21</v>
      </c>
      <c r="B19" s="2" t="s">
        <v>761</v>
      </c>
      <c r="C19" s="2" t="s">
        <v>772</v>
      </c>
      <c r="D19" s="2">
        <v>2020117280</v>
      </c>
      <c r="E19" s="6">
        <f t="shared" si="0"/>
        <v>0.935</v>
      </c>
      <c r="F19" s="2" t="s">
        <v>773</v>
      </c>
      <c r="G19" s="2">
        <v>0.935</v>
      </c>
      <c r="H19" s="2"/>
      <c r="I19" s="2"/>
      <c r="J19" s="2"/>
      <c r="K19" s="2"/>
      <c r="L19" s="2"/>
      <c r="M19" s="2"/>
      <c r="N19" s="2"/>
      <c r="O19" s="2"/>
      <c r="P19" s="9"/>
      <c r="Q19" s="9"/>
    </row>
    <row r="20" ht="15.6" spans="1:17">
      <c r="A20" s="2">
        <f t="shared" si="1"/>
        <v>22</v>
      </c>
      <c r="B20" s="2" t="s">
        <v>761</v>
      </c>
      <c r="C20" s="2" t="s">
        <v>774</v>
      </c>
      <c r="D20" s="2">
        <v>2020117285</v>
      </c>
      <c r="E20" s="6">
        <f t="shared" si="0"/>
        <v>1.175</v>
      </c>
      <c r="F20" s="8" t="s">
        <v>775</v>
      </c>
      <c r="G20" s="8">
        <v>0.24</v>
      </c>
      <c r="H20" s="2"/>
      <c r="I20" s="10"/>
      <c r="J20" s="2"/>
      <c r="K20" s="2"/>
      <c r="L20" s="2" t="s">
        <v>776</v>
      </c>
      <c r="M20" s="10">
        <v>0.935</v>
      </c>
      <c r="N20" s="2"/>
      <c r="O20" s="2"/>
      <c r="P20" s="9"/>
      <c r="Q20" s="9"/>
    </row>
    <row r="21" spans="1:17">
      <c r="A21" s="2">
        <f t="shared" si="1"/>
        <v>23</v>
      </c>
      <c r="B21" s="2" t="s">
        <v>761</v>
      </c>
      <c r="C21" s="2" t="s">
        <v>777</v>
      </c>
      <c r="D21" s="2">
        <v>2020117287</v>
      </c>
      <c r="E21" s="6">
        <f t="shared" si="0"/>
        <v>3</v>
      </c>
      <c r="F21" s="2" t="s">
        <v>92</v>
      </c>
      <c r="G21" s="2">
        <v>3</v>
      </c>
      <c r="H21" s="2"/>
      <c r="I21" s="2"/>
      <c r="J21" s="2"/>
      <c r="K21" s="2"/>
      <c r="L21" s="2"/>
      <c r="M21" s="2"/>
      <c r="N21" s="2"/>
      <c r="O21" s="2"/>
      <c r="P21" s="9"/>
      <c r="Q21" s="9"/>
    </row>
    <row r="22" spans="1:17">
      <c r="A22" s="2">
        <f t="shared" si="1"/>
        <v>24</v>
      </c>
      <c r="B22" s="2" t="s">
        <v>761</v>
      </c>
      <c r="C22" s="2" t="s">
        <v>778</v>
      </c>
      <c r="D22" s="2">
        <v>2020117289</v>
      </c>
      <c r="E22" s="6">
        <f t="shared" si="0"/>
        <v>0.8</v>
      </c>
      <c r="F22" s="2" t="s">
        <v>779</v>
      </c>
      <c r="G22" s="2">
        <v>0.8</v>
      </c>
      <c r="H22" s="9"/>
      <c r="I22" s="2"/>
      <c r="J22" s="2"/>
      <c r="K22" s="2"/>
      <c r="L22" s="2"/>
      <c r="M22" s="2"/>
      <c r="N22" s="2"/>
      <c r="O22" s="2"/>
      <c r="P22" s="9"/>
      <c r="Q22" s="9"/>
    </row>
  </sheetData>
  <mergeCells count="1">
    <mergeCell ref="A1:Q1"/>
  </mergeCells>
  <pageMargins left="0.7" right="0.7" top="0.75" bottom="0.75" header="0.3" footer="0.3"/>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c e l l p r o t e c t i o n / > < / 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土木</vt:lpstr>
      <vt:lpstr>茅班</vt:lpstr>
      <vt:lpstr>铁道</vt:lpstr>
      <vt:lpstr>道桥</vt:lpstr>
      <vt:lpstr>地下</vt:lpstr>
      <vt:lpstr>造价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我自己的小迷弟</cp:lastModifiedBy>
  <dcterms:created xsi:type="dcterms:W3CDTF">2022-09-06T23:49:00Z</dcterms:created>
  <dcterms:modified xsi:type="dcterms:W3CDTF">2022-09-14T08:55:30Z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B8457F2FC0EE4DFCBF1BFE05DD964C14</vt:lpwstr>
  </property>
  <property fmtid="{D5CDD505-2E9C-101B-9397-08002B2CF9AE}" pid="3" name="KSOProductBuildVer">
    <vt:lpwstr>2052-11.1.0.12358</vt:lpwstr>
  </property>
</Properties>
</file>