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695" windowHeight="14040"/>
  </bookViews>
  <sheets>
    <sheet name="Sheet2" sheetId="5" r:id="rId1"/>
    <sheet name="Sheet1" sheetId="6" r:id="rId2"/>
  </sheets>
  <definedNames>
    <definedName name="_xlnm._FilterDatabase" localSheetId="0" hidden="1">Sheet2!$A$2:$K$22</definedName>
  </definedNames>
  <calcPr calcId="145621"/>
</workbook>
</file>

<file path=xl/calcChain.xml><?xml version="1.0" encoding="utf-8"?>
<calcChain xmlns="http://schemas.openxmlformats.org/spreadsheetml/2006/main">
  <c r="H3" i="5" l="1"/>
  <c r="H13" i="5"/>
  <c r="H21" i="5"/>
  <c r="H11" i="5" l="1"/>
  <c r="H22" i="5"/>
  <c r="H19" i="5"/>
  <c r="H16" i="5"/>
  <c r="H7" i="5"/>
  <c r="H12" i="5"/>
  <c r="H9" i="5"/>
  <c r="H17" i="5"/>
  <c r="H5" i="5"/>
  <c r="H10" i="5"/>
  <c r="H8" i="5"/>
  <c r="H6" i="5"/>
  <c r="H4" i="5"/>
</calcChain>
</file>

<file path=xl/sharedStrings.xml><?xml version="1.0" encoding="utf-8"?>
<sst xmlns="http://schemas.openxmlformats.org/spreadsheetml/2006/main" count="157" uniqueCount="96">
  <si>
    <t>序号</t>
  </si>
  <si>
    <t>姓名</t>
  </si>
  <si>
    <t>毕业单位</t>
  </si>
  <si>
    <t>毕业专业</t>
  </si>
  <si>
    <t>录取专业</t>
  </si>
  <si>
    <t>复试成绩</t>
  </si>
  <si>
    <t>推免成绩</t>
  </si>
  <si>
    <t>综合成绩</t>
  </si>
  <si>
    <t>获奖情况</t>
  </si>
  <si>
    <t>推免综合排名</t>
  </si>
  <si>
    <t>西南交通大学</t>
  </si>
  <si>
    <t>隧道工程</t>
  </si>
  <si>
    <t>28/540</t>
  </si>
  <si>
    <t>郭文琦</t>
  </si>
  <si>
    <t>4/540</t>
  </si>
  <si>
    <t>华中科技大学</t>
  </si>
  <si>
    <t>2次一等综合奖学金，4次二等综合奖学金，2次国家励志奖学金，校三好学生；西南交通大学数学建模竞赛校级三等奖，五一数学建模联赛省级三等奖，土木科技月二等奖，全国大学生英语竞赛省级二等奖，外研社杯英语挑战赛省级二等奖，四川省孙训方大学生力学竞赛省级二等奖，全国周培源大学生力学竞赛省级二等奖</t>
  </si>
  <si>
    <t>11/540</t>
  </si>
  <si>
    <t>雷康宁</t>
  </si>
  <si>
    <t>1次特等综合奖学金，3次一等综合奖学金，2次二等综合奖学金，3次国家励志奖学金，2016年度土木工程学院十大优秀本科生，2次三好学生，1次三好学生标兵，2018届西南交通大学优秀毕业生（校级排名第一），数学竞赛国家级一、二等奖，周培源大学生力学竞赛国家级三等奖、四川省一等奖，2016年四川省大学生力学竞赛三等奖，五一数学建模联赛三等奖2次，四川省大学生物理竞赛初、决赛三等奖，数学竞赛校级三等奖2次，实用新型专利一项，2014“设想家”新生房屋建筑模型设计制作竞赛二等奖，西南交通大学化学知识竞赛二等奖</t>
  </si>
  <si>
    <t>6/540</t>
  </si>
  <si>
    <t>李拼</t>
  </si>
  <si>
    <t>1次国家奖学金；2次国家励志奖学金；4次一等综合奖学金；2次二等综合奖学金；全国周培源大学生力学竞赛省级三等奖；五一数学建模联赛二等奖；土木科技月道路工程组一等奖；两次力学创新实验竞赛一等奖；一次力学创新实验竞赛二等奖；三星级志愿者；六级成绩517分</t>
  </si>
  <si>
    <t>12/540</t>
  </si>
  <si>
    <t>李雨强</t>
  </si>
  <si>
    <t>4次一等综合奖学金，2次二等综合奖学金，2次国家励志奖学金，数学竞赛四川省一等奖，校结构设计竞赛三等奖，校级三好学生</t>
  </si>
  <si>
    <t>9/540</t>
  </si>
  <si>
    <t>林静</t>
  </si>
  <si>
    <t>国家奖学金两次；铁79奖学金一次；图学竞赛国家二等奖；周培源力学竞赛国家三等奖；孙训方力学竞赛四川省一等奖；数学竞赛四川省二等奖；英语竞赛四川省二等奖；数学建模竞赛四川省二等奖</t>
  </si>
  <si>
    <t>1/30</t>
  </si>
  <si>
    <t>29/540</t>
  </si>
  <si>
    <t>沈忠辉</t>
  </si>
  <si>
    <t>5/540</t>
  </si>
  <si>
    <t>5/126</t>
  </si>
  <si>
    <t>桥梁工程</t>
  </si>
  <si>
    <t>唐旭</t>
  </si>
  <si>
    <t>3次1等综合奖学金，3次二等综合奖学金，嘉州防水专项奖学金，2次西南交通大学课外创新实验竞赛二等奖，3次土木科技月三等奖，团建中心副主任，校三好学生，校级优秀毕业生。</t>
  </si>
  <si>
    <t>25/540</t>
  </si>
  <si>
    <t>张康健</t>
  </si>
  <si>
    <t>胡雪晖</t>
  </si>
  <si>
    <t>2次二等综合奖学金；2次三等综合奖学金；1次校年度三好学生；1次院优秀团干部数学建模国赛省二等奖；数学建模五一联赛三等奖；数学建模校赛二等奖。</t>
  </si>
  <si>
    <t>校级优秀毕业生，优秀本科毕业设计（论文），校三好学生，精神文明积极分子，全国大学生数学竞赛省二等奖，数学建模竞赛校三等奖，综合奖学金一等2次，二等3次，三等1次。</t>
  </si>
  <si>
    <t>19/540</t>
  </si>
  <si>
    <t>赖孝辉</t>
  </si>
  <si>
    <t>黄琦茗</t>
  </si>
  <si>
    <t>23/540</t>
  </si>
  <si>
    <t>骆丽茹</t>
  </si>
  <si>
    <t>结构工程</t>
  </si>
  <si>
    <t>16/540</t>
  </si>
  <si>
    <t>17/540</t>
  </si>
  <si>
    <t>周佳仪</t>
  </si>
  <si>
    <t>1次一等综合奖学金，1次二等综合奖学金，1次复光铁道奖学金，1次东蓝星奖学金，结构设计竞赛岩土工程组三等奖</t>
  </si>
  <si>
    <t>21/540</t>
  </si>
  <si>
    <t>徐博</t>
  </si>
  <si>
    <t>土木工程学院</t>
  </si>
  <si>
    <t>茅以升创新班</t>
  </si>
  <si>
    <t>李世琦</t>
  </si>
  <si>
    <t>张力</t>
  </si>
  <si>
    <t>李豪</t>
  </si>
  <si>
    <t>洪成晶</t>
  </si>
  <si>
    <t>吉林大学</t>
  </si>
  <si>
    <t>吴联活</t>
  </si>
  <si>
    <t>梁坤</t>
  </si>
  <si>
    <t>中南大学</t>
  </si>
  <si>
    <t>刘宇航</t>
  </si>
  <si>
    <t>4/75</t>
    <phoneticPr fontId="8" type="noConversion"/>
  </si>
  <si>
    <t>2015.10 获国家励志奖学金；2017.05 获全国周培源大学生力学竞赛全国二等奖
2017.05 获中南地区结构力学竞赛优秀奖；2017.10 获国家励志奖学金、学习优秀奖学金、社会公益奖学金；2018.06 获华中科技大学“优秀毕业生”称号。</t>
    <phoneticPr fontId="8" type="noConversion"/>
  </si>
  <si>
    <t>2次一等综合奖学金，3次二等综合奖学金，2次国家励志奖学金，1次中国港湾助学金，2次校级三好学生，土木科技月桥梁承重一等奖、地下工程二等奖、建筑工程三等奖，地学科技月三等奖，力学创新实验大赛一等奖、力学创作设计大赛二等奖</t>
    <phoneticPr fontId="8" type="noConversion"/>
  </si>
  <si>
    <t>全国大学生结构设计竞赛一等奖，土木科技月建工组校级二等奖.校级三好学生，校级一等奖学金1次，二等奖学金2次，三等奖学金2次，参与国家级SRTP两次，获得实用新型专利一项，顺利获得金融学双学位</t>
    <phoneticPr fontId="8" type="noConversion"/>
  </si>
  <si>
    <t>2014-2015,2015-2016,2016-2017连续三年获得四川大学优秀学生
2014-2015建筑与环境学院优秀志愿者,2015-2016四川大学综合三等奖学金
2016-2017四川大学国家励志奖学金，2016年四川大学力学竞赛二等奖
2016年四川大学“创行杯”力学结构优化设计大赛四川大学三等奖
2016年孙训方力学竞赛四川省三等奖
2017年周培源力学竞赛四川省三等奖，国家优秀奖
2017年四川大学法制知识竞赛校级二等奖
2016年首届全国高校经典阅读征文大赛全国二等奖
2018年四川大学优秀毕业设计（5%）四川大学三等奖</t>
    <phoneticPr fontId="8" type="noConversion"/>
  </si>
  <si>
    <t>2次特等综合奖学金，2次一等综合奖学金，1次二等综合奖学金，1次三等综合奖学金；1次国家奖学金，1次国家励志奖学金，1次“明珠”专项奖学金；2017年8月，第十一届周培源力学竞赛全国三等奖（四川省一等奖）；2016年11月，第三届四川省大学生结构设计竞赛一等奖（岩土组）；2016年12月，第六届四川省孙训方大学生力学竞赛三等奖；“中交公规院杯”2018世界大学生桥梁设计大赛优秀奖；2016年5月，西南交通大学土木科技月二等奖（建工组）；荣获“四川省优秀大学毕业生" 称号；荣获1次“三好学生标兵" 称号；荣获1次“三好学生" 称号；荣获1次“精神文明建设积极分子" 称号；荣获1次西南交通大学“优秀共青团干部”称号。</t>
    <phoneticPr fontId="8" type="noConversion"/>
  </si>
  <si>
    <t>桥梁工程</t>
    <phoneticPr fontId="8" type="noConversion"/>
  </si>
  <si>
    <t>隧道工程</t>
    <phoneticPr fontId="8" type="noConversion"/>
  </si>
  <si>
    <t>资格条件</t>
    <phoneticPr fontId="8" type="noConversion"/>
  </si>
  <si>
    <t>10/30</t>
    <phoneticPr fontId="8" type="noConversion"/>
  </si>
  <si>
    <t>3/30</t>
    <phoneticPr fontId="8" type="noConversion"/>
  </si>
  <si>
    <t>土木</t>
    <phoneticPr fontId="8" type="noConversion"/>
  </si>
  <si>
    <t>黄  杰</t>
    <phoneticPr fontId="8" type="noConversion"/>
  </si>
  <si>
    <t>孙  辉</t>
    <phoneticPr fontId="8" type="noConversion"/>
  </si>
  <si>
    <t>钱  阳</t>
    <phoneticPr fontId="8" type="noConversion"/>
  </si>
  <si>
    <t>王  凯</t>
    <phoneticPr fontId="8" type="noConversion"/>
  </si>
  <si>
    <t>胡  博</t>
    <phoneticPr fontId="8" type="noConversion"/>
  </si>
  <si>
    <t>西南交通大学</t>
    <phoneticPr fontId="8" type="noConversion"/>
  </si>
  <si>
    <t>四川
大学</t>
    <phoneticPr fontId="8" type="noConversion"/>
  </si>
  <si>
    <t>道铁工程</t>
    <phoneticPr fontId="8" type="noConversion"/>
  </si>
  <si>
    <t>2次一等综合奖学金，3次二等综合奖学金，1次三等综合奖学金，明诚奖，东南星专项奖学金，校级三好学生，四川省大学生结构设计大赛建筑组特等奖，ASCE NCCC美国土木工程协会太平洋赛区混凝土轻舟第6名，土木科技月一等奖、二等奖、三等奖、最佳创意奖各一次，“力学创新实验”大赛三等奖，西南交通大学课外创新实验竞赛三等奖，优秀志愿者，校运会女子4X100接力第三名、第五名，校级优秀毕业生。</t>
  </si>
  <si>
    <t>3次三等综合奖学金，3次二等综合奖学金，2次国家励志奖学金，1次中国港湾助学金；数学建模竞赛校赛三等奖1次，五一数学建模联赛二等奖1次，全国大学生数学建模竞赛四川省一等奖1次；土木科技月最佳手工奖1次，二等奖1次；中文核心期刊《新型建筑材料》文章：《工艺参数对石英砂透水砖性能影响的试验研究》第三作者，省创srtp“‘海绵城市’高性能透水人行道地砖的开发应用与性能研究”结题，发明专利《一种陶瓷废料透水砖制备方法》在审；校级精神文明建设积极分子。</t>
  </si>
  <si>
    <t>3次国家励志奖学金，3次一等综合奖学金，3次二等综合奖学金，四川省结构设计竞赛特等奖，西南交通大学结构设计竞赛一等奖2次、乒乓球院系赛第3名、力学创新实验竞赛特等奖，西南交通大学2016年度土木学院十大优秀本科生，西南交通大学优秀毕业生，西南交通大学三好学生、优秀共青团干部。</t>
  </si>
  <si>
    <t>一次国家奖学金，一次国家励志奖学金，两次三好学生，一次优秀毕业设计奖，1次特等综合奖学金，2次1等综合奖学金，2次2等综合奖学金，1次3等综合奖学金西南交通大学数学建模竞赛一等奖，五一建模联赛省级二等奖，2次西南交通大学结构设计竞赛三等奖。</t>
  </si>
  <si>
    <r>
      <t>奖学金：</t>
    </r>
    <r>
      <rPr>
        <sz val="11"/>
        <color theme="1"/>
        <rFont val="宋体"/>
        <family val="3"/>
        <charset val="134"/>
        <scheme val="minor"/>
      </rPr>
      <t>一次国家励志奖学金，一次嘉州防水专项奖学金，一次特等综合奖学金，两次一等综合奖学金，两次二等综合奖学金；</t>
    </r>
    <r>
      <rPr>
        <b/>
        <sz val="11"/>
        <color theme="1"/>
        <rFont val="宋体"/>
        <family val="3"/>
        <charset val="134"/>
        <scheme val="minor"/>
      </rPr>
      <t>竞赛获奖：</t>
    </r>
    <r>
      <rPr>
        <sz val="11"/>
        <color theme="1"/>
        <rFont val="宋体"/>
        <family val="3"/>
        <charset val="134"/>
        <scheme val="minor"/>
      </rPr>
      <t>第十一届全国周培源大学生力学竞赛全国三等奖，2017年四川省大学生力学竞赛四川省一等奖，2016年四川省大学生力学竞赛暨第六届孙训方大学生力学竞赛一等奖，2016年第十三届五一数学建模联赛一等奖，四川省第一届暨成都市第八届大学生普通物理知识竞赛三等奖，2015年全国大学生数学建模竞赛四川省三等奖，数学竞赛校级二等奖两次、省级二等奖一次、省级三等奖一次；</t>
    </r>
    <r>
      <rPr>
        <b/>
        <sz val="11"/>
        <color theme="1"/>
        <rFont val="宋体"/>
        <family val="3"/>
        <charset val="134"/>
        <scheme val="minor"/>
      </rPr>
      <t>个人荣誉：</t>
    </r>
    <r>
      <rPr>
        <sz val="11"/>
        <color theme="1"/>
        <rFont val="宋体"/>
        <family val="3"/>
        <charset val="134"/>
        <scheme val="minor"/>
      </rPr>
      <t xml:space="preserve">两次“三好学生”、“精神文明建设积极分子”、“学年创新奖”、“三下乡社会实践优秀队员”、“校级优秀毕业生”                             </t>
    </r>
  </si>
  <si>
    <t>潘  伟</t>
    <phoneticPr fontId="8" type="noConversion"/>
  </si>
  <si>
    <t>9/30</t>
    <phoneticPr fontId="8" type="noConversion"/>
  </si>
  <si>
    <t>王  绪</t>
    <phoneticPr fontId="8" type="noConversion"/>
  </si>
  <si>
    <t>推荐意见</t>
    <phoneticPr fontId="8" type="noConversion"/>
  </si>
  <si>
    <t>奖学金：唐立新奖学金，唐立新优秀学生标兵奖学金，2次国家奖学金，1次国家励志奖学金，3次特等综合奖学金，3次一等综合奖学金；
竞赛获奖：第三届四川省大学生结构设计竞赛岩土工程组一等奖，高教社杯全国大学生数学建模竞赛四川省三等奖，第四届全国混凝土材料设计大赛校内选拔赛二等奖，第十四届五一数学建模联赛一等奖，第十三届五一数学建模联赛二等奖，第十六届西南交通大学结构设计竞赛二等奖，第十七届西南交通大学结构设计竞赛二等奖，第八届“力学创新实验大赛” 二等奖；
荣誉称号：“竢实扬华”奖章，四川省优秀毕业生，中国电信奖学金•飞Young奖，优秀共产党员，土木工程学院十大优秀本科生，国奖风采之星，勤工助学之星，三好学生标兵，优秀学生干部；</t>
    <phoneticPr fontId="8" type="noConversion"/>
  </si>
  <si>
    <r>
      <t>2018</t>
    </r>
    <r>
      <rPr>
        <b/>
        <sz val="20"/>
        <rFont val="宋体"/>
        <family val="3"/>
        <charset val="134"/>
      </rPr>
      <t>级硕士优质生源奖学金候选人一览表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</si>
</sst>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0_ "/>
  </numFmts>
  <fonts count="14" x14ac:knownFonts="1">
    <font>
      <sz val="10"/>
      <name val="Arial"/>
      <charset val="134"/>
    </font>
    <font>
      <sz val="10"/>
      <name val="宋体"/>
      <family val="3"/>
      <charset val="134"/>
    </font>
    <font>
      <b/>
      <sz val="2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/>
    <xf numFmtId="0" fontId="1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85" zoomScaleNormal="85" workbookViewId="0">
      <selection activeCell="J7" sqref="J7"/>
    </sheetView>
  </sheetViews>
  <sheetFormatPr defaultColWidth="9.140625" defaultRowHeight="12.75" x14ac:dyDescent="0.2"/>
  <cols>
    <col min="1" max="1" width="6.140625" style="4" customWidth="1"/>
    <col min="2" max="2" width="7" style="5" customWidth="1"/>
    <col min="3" max="3" width="8.28515625" style="5" customWidth="1"/>
    <col min="4" max="4" width="7.140625" style="5" customWidth="1"/>
    <col min="5" max="5" width="9.42578125" style="5" customWidth="1"/>
    <col min="6" max="6" width="8" style="5" customWidth="1"/>
    <col min="7" max="7" width="8.28515625" style="5" customWidth="1"/>
    <col min="8" max="8" width="8" style="5" customWidth="1"/>
    <col min="9" max="9" width="59.85546875" style="5" customWidth="1"/>
    <col min="10" max="10" width="8.5703125" style="5" customWidth="1"/>
    <col min="11" max="11" width="6.28515625" style="4" customWidth="1"/>
    <col min="12" max="12" width="6.140625" style="5" customWidth="1"/>
    <col min="13" max="16384" width="9.140625" style="5"/>
  </cols>
  <sheetData>
    <row r="1" spans="1:12" ht="26.25" customHeight="1" x14ac:dyDescent="0.2">
      <c r="A1" s="28" t="s">
        <v>95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5" customFormat="1" ht="28.5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73</v>
      </c>
      <c r="L2" s="14" t="s">
        <v>93</v>
      </c>
    </row>
    <row r="3" spans="1:12" s="4" customFormat="1" ht="54" x14ac:dyDescent="0.2">
      <c r="A3" s="10">
        <v>1</v>
      </c>
      <c r="B3" s="6" t="s">
        <v>27</v>
      </c>
      <c r="C3" s="6" t="s">
        <v>82</v>
      </c>
      <c r="D3" s="6" t="s">
        <v>76</v>
      </c>
      <c r="E3" s="6" t="s">
        <v>71</v>
      </c>
      <c r="F3" s="6">
        <v>96.64</v>
      </c>
      <c r="G3" s="6">
        <v>98.138999999999996</v>
      </c>
      <c r="H3" s="8">
        <f t="shared" ref="H3:H12" si="0">F3*0.7+G3*0.3</f>
        <v>97.089699999999993</v>
      </c>
      <c r="I3" s="6" t="s">
        <v>28</v>
      </c>
      <c r="J3" s="13" t="s">
        <v>29</v>
      </c>
      <c r="K3" s="23">
        <v>2</v>
      </c>
      <c r="L3" s="17"/>
    </row>
    <row r="4" spans="1:12" ht="189" x14ac:dyDescent="0.2">
      <c r="A4" s="10">
        <v>2</v>
      </c>
      <c r="B4" s="6" t="s">
        <v>13</v>
      </c>
      <c r="C4" s="6" t="s">
        <v>10</v>
      </c>
      <c r="D4" s="6" t="s">
        <v>76</v>
      </c>
      <c r="E4" s="6" t="s">
        <v>72</v>
      </c>
      <c r="F4" s="6">
        <v>94.48</v>
      </c>
      <c r="G4" s="6">
        <v>94.997</v>
      </c>
      <c r="H4" s="6">
        <f t="shared" si="0"/>
        <v>94.635099999999994</v>
      </c>
      <c r="I4" s="6" t="s">
        <v>94</v>
      </c>
      <c r="J4" s="6" t="s">
        <v>14</v>
      </c>
      <c r="K4" s="23">
        <v>3</v>
      </c>
      <c r="L4" s="16"/>
    </row>
    <row r="5" spans="1:12" ht="40.5" x14ac:dyDescent="0.2">
      <c r="A5" s="10">
        <v>3</v>
      </c>
      <c r="B5" s="6" t="s">
        <v>24</v>
      </c>
      <c r="C5" s="6" t="s">
        <v>10</v>
      </c>
      <c r="D5" s="6" t="s">
        <v>76</v>
      </c>
      <c r="E5" s="6" t="s">
        <v>72</v>
      </c>
      <c r="F5" s="12">
        <v>94.4</v>
      </c>
      <c r="G5" s="12">
        <v>93.99</v>
      </c>
      <c r="H5" s="12">
        <f t="shared" si="0"/>
        <v>94.277000000000001</v>
      </c>
      <c r="I5" s="6" t="s">
        <v>25</v>
      </c>
      <c r="J5" s="6" t="s">
        <v>26</v>
      </c>
      <c r="K5" s="23">
        <v>3</v>
      </c>
      <c r="L5" s="16"/>
    </row>
    <row r="6" spans="1:12" ht="81" x14ac:dyDescent="0.2">
      <c r="A6" s="10">
        <v>4</v>
      </c>
      <c r="B6" s="6" t="s">
        <v>77</v>
      </c>
      <c r="C6" s="6" t="s">
        <v>10</v>
      </c>
      <c r="D6" s="6" t="s">
        <v>76</v>
      </c>
      <c r="E6" s="6" t="s">
        <v>11</v>
      </c>
      <c r="F6" s="13">
        <v>94.02</v>
      </c>
      <c r="G6" s="6">
        <v>92.697000000000003</v>
      </c>
      <c r="H6" s="8">
        <f t="shared" si="0"/>
        <v>93.623099999999994</v>
      </c>
      <c r="I6" s="6" t="s">
        <v>16</v>
      </c>
      <c r="J6" s="6" t="s">
        <v>17</v>
      </c>
      <c r="K6" s="23">
        <v>3</v>
      </c>
      <c r="L6" s="16"/>
    </row>
    <row r="7" spans="1:12" ht="148.5" x14ac:dyDescent="0.2">
      <c r="A7" s="10">
        <v>5</v>
      </c>
      <c r="B7" s="18" t="s">
        <v>38</v>
      </c>
      <c r="C7" s="18" t="s">
        <v>10</v>
      </c>
      <c r="D7" s="6" t="s">
        <v>76</v>
      </c>
      <c r="E7" s="18" t="s">
        <v>11</v>
      </c>
      <c r="F7" s="18">
        <v>92.49</v>
      </c>
      <c r="G7" s="18">
        <v>96.141999999999996</v>
      </c>
      <c r="H7" s="8">
        <f t="shared" si="0"/>
        <v>93.585599999999999</v>
      </c>
      <c r="I7" s="19" t="s">
        <v>89</v>
      </c>
      <c r="J7" s="20" t="s">
        <v>75</v>
      </c>
      <c r="K7" s="27">
        <v>2</v>
      </c>
      <c r="L7" s="16"/>
    </row>
    <row r="8" spans="1:12" ht="121.5" x14ac:dyDescent="0.2">
      <c r="A8" s="10">
        <v>6</v>
      </c>
      <c r="B8" s="6" t="s">
        <v>18</v>
      </c>
      <c r="C8" s="6" t="s">
        <v>10</v>
      </c>
      <c r="D8" s="6" t="s">
        <v>76</v>
      </c>
      <c r="E8" s="6" t="s">
        <v>71</v>
      </c>
      <c r="F8" s="6">
        <v>93.05</v>
      </c>
      <c r="G8" s="6">
        <v>94.542000000000002</v>
      </c>
      <c r="H8" s="8">
        <f t="shared" si="0"/>
        <v>93.497599999999991</v>
      </c>
      <c r="I8" s="6" t="s">
        <v>19</v>
      </c>
      <c r="J8" s="6" t="s">
        <v>20</v>
      </c>
      <c r="K8" s="23">
        <v>3</v>
      </c>
      <c r="L8" s="16"/>
    </row>
    <row r="9" spans="1:12" ht="148.5" x14ac:dyDescent="0.2">
      <c r="A9" s="10">
        <v>7</v>
      </c>
      <c r="B9" s="6" t="s">
        <v>31</v>
      </c>
      <c r="C9" s="6" t="s">
        <v>10</v>
      </c>
      <c r="D9" s="6" t="s">
        <v>76</v>
      </c>
      <c r="E9" s="6" t="s">
        <v>71</v>
      </c>
      <c r="F9" s="6">
        <v>91.83</v>
      </c>
      <c r="G9" s="8">
        <v>94.641999999999996</v>
      </c>
      <c r="H9" s="8">
        <f t="shared" si="0"/>
        <v>92.673599999999993</v>
      </c>
      <c r="I9" s="6" t="s">
        <v>70</v>
      </c>
      <c r="J9" s="6" t="s">
        <v>32</v>
      </c>
      <c r="K9" s="23">
        <v>3</v>
      </c>
      <c r="L9" s="16"/>
    </row>
    <row r="10" spans="1:12" ht="67.5" x14ac:dyDescent="0.2">
      <c r="A10" s="10">
        <v>8</v>
      </c>
      <c r="B10" s="6" t="s">
        <v>21</v>
      </c>
      <c r="C10" s="6" t="s">
        <v>10</v>
      </c>
      <c r="D10" s="6" t="s">
        <v>76</v>
      </c>
      <c r="E10" s="6" t="s">
        <v>72</v>
      </c>
      <c r="F10" s="6">
        <v>92.59</v>
      </c>
      <c r="G10" s="6">
        <v>92.316000000000003</v>
      </c>
      <c r="H10" s="8">
        <f t="shared" si="0"/>
        <v>92.507800000000003</v>
      </c>
      <c r="I10" s="6" t="s">
        <v>22</v>
      </c>
      <c r="J10" s="6" t="s">
        <v>23</v>
      </c>
      <c r="K10" s="23">
        <v>3</v>
      </c>
      <c r="L10" s="16"/>
    </row>
    <row r="11" spans="1:12" ht="94.5" x14ac:dyDescent="0.2">
      <c r="A11" s="10">
        <v>9</v>
      </c>
      <c r="B11" s="18" t="s">
        <v>46</v>
      </c>
      <c r="C11" s="18" t="s">
        <v>10</v>
      </c>
      <c r="D11" s="6" t="s">
        <v>76</v>
      </c>
      <c r="E11" s="18" t="s">
        <v>47</v>
      </c>
      <c r="F11" s="18">
        <v>91.45</v>
      </c>
      <c r="G11" s="18">
        <v>91.451999999999998</v>
      </c>
      <c r="H11" s="8">
        <f t="shared" si="0"/>
        <v>91.450599999999994</v>
      </c>
      <c r="I11" s="18" t="s">
        <v>85</v>
      </c>
      <c r="J11" s="18" t="s">
        <v>48</v>
      </c>
      <c r="K11" s="23">
        <v>3</v>
      </c>
      <c r="L11" s="16"/>
    </row>
    <row r="12" spans="1:12" ht="40.5" x14ac:dyDescent="0.2">
      <c r="A12" s="10">
        <v>10</v>
      </c>
      <c r="B12" s="6" t="s">
        <v>35</v>
      </c>
      <c r="C12" s="6" t="s">
        <v>10</v>
      </c>
      <c r="D12" s="6" t="s">
        <v>76</v>
      </c>
      <c r="E12" s="6" t="s">
        <v>11</v>
      </c>
      <c r="F12" s="6">
        <v>91.6</v>
      </c>
      <c r="G12" s="6">
        <v>89.994</v>
      </c>
      <c r="H12" s="8">
        <f t="shared" si="0"/>
        <v>91.118199999999987</v>
      </c>
      <c r="I12" s="6" t="s">
        <v>36</v>
      </c>
      <c r="J12" s="6" t="s">
        <v>37</v>
      </c>
      <c r="K12" s="23">
        <v>3</v>
      </c>
      <c r="L12" s="16"/>
    </row>
    <row r="13" spans="1:12" ht="175.5" x14ac:dyDescent="0.2">
      <c r="A13" s="10">
        <v>11</v>
      </c>
      <c r="B13" s="6" t="s">
        <v>78</v>
      </c>
      <c r="C13" s="6" t="s">
        <v>83</v>
      </c>
      <c r="D13" s="6" t="s">
        <v>76</v>
      </c>
      <c r="E13" s="6" t="s">
        <v>71</v>
      </c>
      <c r="F13" s="21">
        <v>86.385000000000005</v>
      </c>
      <c r="G13" s="21">
        <v>92.33</v>
      </c>
      <c r="H13" s="21">
        <f>F13*0.3+G13*0.7</f>
        <v>90.546500000000009</v>
      </c>
      <c r="I13" s="6" t="s">
        <v>69</v>
      </c>
      <c r="J13" s="6" t="s">
        <v>33</v>
      </c>
      <c r="K13" s="23">
        <v>1</v>
      </c>
      <c r="L13" s="16"/>
    </row>
    <row r="14" spans="1:12" ht="27" x14ac:dyDescent="0.2">
      <c r="A14" s="10">
        <v>12</v>
      </c>
      <c r="B14" s="6" t="s">
        <v>50</v>
      </c>
      <c r="C14" s="6" t="s">
        <v>10</v>
      </c>
      <c r="D14" s="6" t="s">
        <v>76</v>
      </c>
      <c r="E14" s="6" t="s">
        <v>84</v>
      </c>
      <c r="F14" s="6">
        <v>90.46</v>
      </c>
      <c r="G14" s="6">
        <v>90.460999999999999</v>
      </c>
      <c r="H14" s="8">
        <v>90.46</v>
      </c>
      <c r="I14" s="6" t="s">
        <v>51</v>
      </c>
      <c r="J14" s="6" t="s">
        <v>52</v>
      </c>
      <c r="K14" s="23">
        <v>3</v>
      </c>
      <c r="L14" s="16"/>
    </row>
    <row r="15" spans="1:12" ht="40.5" x14ac:dyDescent="0.2">
      <c r="A15" s="10">
        <v>13</v>
      </c>
      <c r="B15" s="6" t="s">
        <v>39</v>
      </c>
      <c r="C15" s="6" t="s">
        <v>10</v>
      </c>
      <c r="D15" s="6" t="s">
        <v>76</v>
      </c>
      <c r="E15" s="6" t="s">
        <v>34</v>
      </c>
      <c r="F15" s="6">
        <v>90.367999999999995</v>
      </c>
      <c r="G15" s="6">
        <v>89.98</v>
      </c>
      <c r="H15" s="8">
        <v>90.096000000000004</v>
      </c>
      <c r="I15" s="6" t="s">
        <v>40</v>
      </c>
      <c r="J15" s="13" t="s">
        <v>74</v>
      </c>
      <c r="K15" s="23">
        <v>2</v>
      </c>
      <c r="L15" s="16"/>
    </row>
    <row r="16" spans="1:12" ht="40.5" x14ac:dyDescent="0.2">
      <c r="A16" s="10">
        <v>14</v>
      </c>
      <c r="B16" s="18" t="s">
        <v>90</v>
      </c>
      <c r="C16" s="18" t="s">
        <v>10</v>
      </c>
      <c r="D16" s="6" t="s">
        <v>76</v>
      </c>
      <c r="E16" s="18" t="s">
        <v>34</v>
      </c>
      <c r="F16" s="21">
        <v>89.65</v>
      </c>
      <c r="G16" s="22">
        <v>90.754999999999995</v>
      </c>
      <c r="H16" s="22">
        <f>F16*0.7+G16*0.3</f>
        <v>89.981499999999997</v>
      </c>
      <c r="I16" s="18" t="s">
        <v>41</v>
      </c>
      <c r="J16" s="18" t="s">
        <v>42</v>
      </c>
      <c r="K16" s="23">
        <v>3</v>
      </c>
      <c r="L16" s="16"/>
    </row>
    <row r="17" spans="1:12" ht="54" x14ac:dyDescent="0.2">
      <c r="A17" s="10">
        <v>15</v>
      </c>
      <c r="B17" s="6" t="s">
        <v>79</v>
      </c>
      <c r="C17" s="6" t="s">
        <v>10</v>
      </c>
      <c r="D17" s="6" t="s">
        <v>76</v>
      </c>
      <c r="E17" s="6" t="s">
        <v>11</v>
      </c>
      <c r="F17" s="6">
        <v>89.86</v>
      </c>
      <c r="G17" s="8">
        <v>89.768000000000001</v>
      </c>
      <c r="H17" s="9">
        <f>F17*0.7+G17*0.3</f>
        <v>89.832399999999993</v>
      </c>
      <c r="I17" s="6" t="s">
        <v>67</v>
      </c>
      <c r="J17" s="6" t="s">
        <v>30</v>
      </c>
      <c r="K17" s="23">
        <v>3</v>
      </c>
      <c r="L17" s="16"/>
    </row>
    <row r="18" spans="1:12" ht="54" x14ac:dyDescent="0.2">
      <c r="A18" s="10">
        <v>16</v>
      </c>
      <c r="B18" s="6" t="s">
        <v>80</v>
      </c>
      <c r="C18" s="6" t="s">
        <v>10</v>
      </c>
      <c r="D18" s="6" t="s">
        <v>76</v>
      </c>
      <c r="E18" s="6" t="s">
        <v>11</v>
      </c>
      <c r="F18" s="7">
        <v>89.74</v>
      </c>
      <c r="G18" s="8">
        <v>89.838999999999999</v>
      </c>
      <c r="H18" s="9">
        <v>89.77</v>
      </c>
      <c r="I18" s="6" t="s">
        <v>68</v>
      </c>
      <c r="J18" s="6" t="s">
        <v>12</v>
      </c>
      <c r="K18" s="23">
        <v>3</v>
      </c>
      <c r="L18" s="16"/>
    </row>
    <row r="19" spans="1:12" ht="108" x14ac:dyDescent="0.2">
      <c r="A19" s="10">
        <v>17</v>
      </c>
      <c r="B19" s="18" t="s">
        <v>43</v>
      </c>
      <c r="C19" s="18" t="s">
        <v>10</v>
      </c>
      <c r="D19" s="6" t="s">
        <v>76</v>
      </c>
      <c r="E19" s="18" t="s">
        <v>72</v>
      </c>
      <c r="F19" s="18">
        <v>89.42</v>
      </c>
      <c r="G19" s="18">
        <v>90.573999999999998</v>
      </c>
      <c r="H19" s="8">
        <f>F19*0.7+G19*0.3</f>
        <v>89.766199999999998</v>
      </c>
      <c r="I19" s="18" t="s">
        <v>86</v>
      </c>
      <c r="J19" s="20" t="s">
        <v>91</v>
      </c>
      <c r="K19" s="23">
        <v>2</v>
      </c>
      <c r="L19" s="16"/>
    </row>
    <row r="20" spans="1:12" ht="67.5" x14ac:dyDescent="0.2">
      <c r="A20" s="11">
        <v>18</v>
      </c>
      <c r="B20" s="18" t="s">
        <v>92</v>
      </c>
      <c r="C20" s="18" t="s">
        <v>10</v>
      </c>
      <c r="D20" s="6" t="s">
        <v>76</v>
      </c>
      <c r="E20" s="18" t="s">
        <v>72</v>
      </c>
      <c r="F20" s="18">
        <v>86.7</v>
      </c>
      <c r="G20" s="18">
        <v>91.161000000000001</v>
      </c>
      <c r="H20" s="8">
        <v>88.038300000000007</v>
      </c>
      <c r="I20" s="18" t="s">
        <v>87</v>
      </c>
      <c r="J20" s="18" t="s">
        <v>49</v>
      </c>
      <c r="K20" s="23">
        <v>3</v>
      </c>
      <c r="L20" s="16"/>
    </row>
    <row r="21" spans="1:12" ht="67.5" x14ac:dyDescent="0.2">
      <c r="A21" s="10">
        <v>19</v>
      </c>
      <c r="B21" s="6" t="s">
        <v>81</v>
      </c>
      <c r="C21" s="6" t="s">
        <v>15</v>
      </c>
      <c r="D21" s="6" t="s">
        <v>76</v>
      </c>
      <c r="E21" s="6" t="s">
        <v>71</v>
      </c>
      <c r="F21" s="24">
        <v>87.43</v>
      </c>
      <c r="G21" s="21">
        <v>86.33</v>
      </c>
      <c r="H21" s="25">
        <f>F21*0.3+G21*0.7</f>
        <v>86.66</v>
      </c>
      <c r="I21" s="6" t="s">
        <v>66</v>
      </c>
      <c r="J21" s="6" t="s">
        <v>65</v>
      </c>
      <c r="K21" s="23">
        <v>1</v>
      </c>
      <c r="L21" s="16"/>
    </row>
    <row r="22" spans="1:12" ht="67.5" x14ac:dyDescent="0.2">
      <c r="A22" s="11">
        <v>20</v>
      </c>
      <c r="B22" s="18" t="s">
        <v>44</v>
      </c>
      <c r="C22" s="18" t="s">
        <v>10</v>
      </c>
      <c r="D22" s="6" t="s">
        <v>76</v>
      </c>
      <c r="E22" s="18" t="s">
        <v>72</v>
      </c>
      <c r="F22" s="26">
        <v>84.97</v>
      </c>
      <c r="G22" s="18">
        <v>90.147999999999996</v>
      </c>
      <c r="H22" s="8">
        <f>F22*0.7+G22*0.3</f>
        <v>86.523399999999995</v>
      </c>
      <c r="I22" s="18" t="s">
        <v>88</v>
      </c>
      <c r="J22" s="18" t="s">
        <v>45</v>
      </c>
      <c r="K22" s="23">
        <v>3</v>
      </c>
      <c r="L22" s="16"/>
    </row>
  </sheetData>
  <autoFilter ref="A2:K22">
    <sortState ref="A3:K23">
      <sortCondition descending="1" ref="H2"/>
    </sortState>
  </autoFilter>
  <mergeCells count="1">
    <mergeCell ref="A1:L1"/>
  </mergeCells>
  <phoneticPr fontId="8" type="noConversion"/>
  <conditionalFormatting sqref="F5:H5">
    <cfRule type="duplicateValues" dxfId="0" priority="2"/>
  </conditionalFormatting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A3" sqref="A3:C10"/>
    </sheetView>
  </sheetViews>
  <sheetFormatPr defaultColWidth="9" defaultRowHeight="12.75" x14ac:dyDescent="0.2"/>
  <cols>
    <col min="2" max="2" width="14.5703125" customWidth="1"/>
    <col min="3" max="3" width="13.140625" customWidth="1"/>
    <col min="8" max="8" width="19" customWidth="1"/>
  </cols>
  <sheetData>
    <row r="3" spans="1:3" x14ac:dyDescent="0.2">
      <c r="A3" s="1" t="s">
        <v>53</v>
      </c>
      <c r="B3" s="1" t="s">
        <v>54</v>
      </c>
      <c r="C3" s="1" t="s">
        <v>55</v>
      </c>
    </row>
    <row r="4" spans="1:3" x14ac:dyDescent="0.2">
      <c r="A4" s="1" t="s">
        <v>56</v>
      </c>
      <c r="B4" s="1" t="s">
        <v>54</v>
      </c>
      <c r="C4" s="1" t="s">
        <v>55</v>
      </c>
    </row>
    <row r="5" spans="1:3" x14ac:dyDescent="0.2">
      <c r="A5" s="1" t="s">
        <v>57</v>
      </c>
      <c r="B5" s="1" t="s">
        <v>54</v>
      </c>
      <c r="C5" s="1" t="s">
        <v>55</v>
      </c>
    </row>
    <row r="6" spans="1:3" x14ac:dyDescent="0.2">
      <c r="A6" s="2" t="s">
        <v>58</v>
      </c>
      <c r="B6" s="1" t="s">
        <v>54</v>
      </c>
      <c r="C6" s="1" t="s">
        <v>55</v>
      </c>
    </row>
    <row r="7" spans="1:3" ht="15.75" customHeight="1" x14ac:dyDescent="0.2">
      <c r="A7" s="3" t="s">
        <v>59</v>
      </c>
      <c r="B7" s="3" t="s">
        <v>54</v>
      </c>
      <c r="C7" s="3" t="s">
        <v>60</v>
      </c>
    </row>
    <row r="8" spans="1:3" ht="18" customHeight="1" x14ac:dyDescent="0.2">
      <c r="A8" s="3" t="s">
        <v>61</v>
      </c>
      <c r="B8" s="3" t="s">
        <v>54</v>
      </c>
      <c r="C8" s="3" t="s">
        <v>15</v>
      </c>
    </row>
    <row r="9" spans="1:3" x14ac:dyDescent="0.2">
      <c r="A9" s="3" t="s">
        <v>62</v>
      </c>
      <c r="B9" s="3" t="s">
        <v>54</v>
      </c>
      <c r="C9" s="3" t="s">
        <v>63</v>
      </c>
    </row>
    <row r="10" spans="1:3" x14ac:dyDescent="0.2">
      <c r="A10" s="3" t="s">
        <v>64</v>
      </c>
      <c r="B10" s="3" t="s">
        <v>54</v>
      </c>
      <c r="C10" s="3" t="s">
        <v>15</v>
      </c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2018-07-10T08:06:38Z</cp:lastPrinted>
  <dcterms:created xsi:type="dcterms:W3CDTF">2016-06-20T07:15:00Z</dcterms:created>
  <dcterms:modified xsi:type="dcterms:W3CDTF">2018-07-11T03:28:57Z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